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Health Care Professional Payments\2022 Disclosure\FINAL DATA\"/>
    </mc:Choice>
  </mc:AlternateContent>
  <xr:revisionPtr revIDLastSave="0" documentId="13_ncr:1_{265F2673-F24C-4883-B461-3CE06CB17ED4}" xr6:coauthVersionLast="47" xr6:coauthVersionMax="47" xr10:uidLastSave="{00000000-0000-0000-0000-000000000000}"/>
  <bookViews>
    <workbookView xWindow="40920" yWindow="4710" windowWidth="29040" windowHeight="15840" activeTab="1" xr2:uid="{00000000-000D-0000-FFFF-FFFF00000000}"/>
  </bookViews>
  <sheets>
    <sheet name="Switzerland - English" sheetId="1" r:id="rId1"/>
    <sheet name="Switzerland - German &amp; Frenc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N15" i="1"/>
  <c r="N16" i="1"/>
  <c r="N17" i="1"/>
  <c r="N18" i="1"/>
  <c r="N19" i="1"/>
  <c r="N20" i="1"/>
  <c r="N21" i="1"/>
  <c r="N22" i="1"/>
  <c r="N23" i="1"/>
  <c r="N24" i="1"/>
  <c r="N25" i="1"/>
  <c r="N14" i="1"/>
  <c r="N6" i="1"/>
  <c r="N7" i="1"/>
  <c r="N5" i="1"/>
</calcChain>
</file>

<file path=xl/sharedStrings.xml><?xml version="1.0" encoding="utf-8"?>
<sst xmlns="http://schemas.openxmlformats.org/spreadsheetml/2006/main" count="235" uniqueCount="121">
  <si>
    <r>
      <rPr>
        <sz val="6.5"/>
        <rFont val="Calibri"/>
        <family val="2"/>
      </rPr>
      <t>N/A</t>
    </r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</si>
  <si>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</si>
  <si>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</si>
  <si>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t>Totals</t>
  </si>
  <si>
    <t>R&amp;D</t>
  </si>
  <si>
    <t>Full Name</t>
  </si>
  <si>
    <t>Country of Principal Practice</t>
  </si>
  <si>
    <t>Principal Practice Address</t>
  </si>
  <si>
    <t>Donations and Grants to HCOs and POs</t>
  </si>
  <si>
    <t>Contribution to costs of Events</t>
  </si>
  <si>
    <t>Fee for service and consultancy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</si>
  <si>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</si>
  <si>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</si>
  <si>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</si>
  <si>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</si>
  <si>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</si>
  <si>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</si>
  <si>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</si>
  <si>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</si>
  <si>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t>HCOs</t>
  </si>
  <si>
    <t>POs</t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</si>
  <si>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</si>
  <si>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</si>
  <si>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</si>
  <si>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Transfers of Value re Research &amp; Development as defined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</si>
  <si>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</si>
  <si>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</si>
  <si>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</si>
  <si>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AGGREGATE DISCLOSURE</t>
    </r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</si>
  <si>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</si>
  <si>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r>
      <rPr>
        <b/>
        <sz val="8.5"/>
        <rFont val="Calibri"/>
        <family val="2"/>
      </rPr>
      <t xml:space="preserve">2022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30.06.2023</t>
    </r>
  </si>
  <si>
    <t>Veröffentlichungsvorlage PKK - Transparenzregelung</t>
  </si>
  <si>
    <t>Datenerfassung - Gemäss Pharmakooperationskodex</t>
  </si>
  <si>
    <t>Berichterstattung (Kalenderjahr): 2019</t>
  </si>
  <si>
    <t>Saisie des données - Conformément au Code de coopération pharmaceutique</t>
  </si>
  <si>
    <t>Période du rapport (année calendaire): 2019</t>
  </si>
  <si>
    <t>Name</t>
  </si>
  <si>
    <t xml:space="preserve">Praxis- (HCP) oder Geschäftsadresse (HCO)
</t>
  </si>
  <si>
    <t xml:space="preserve">Arztnummer
(falls vorhanden)
</t>
  </si>
  <si>
    <t xml:space="preserve">Finanzielle oder 
materielle Spenden sowie Förderungen
</t>
  </si>
  <si>
    <t>Geldwerte Leistungen im Zusammenhang mit Veranstaltungen</t>
  </si>
  <si>
    <t>Dienstleistungs- und 
Beratungshonorare</t>
  </si>
  <si>
    <t>nom</t>
  </si>
  <si>
    <t>Adresse du cabinet (HCP) ou du magasin (HCO)</t>
  </si>
  <si>
    <t>numéro du HCP (si disponsible)</t>
  </si>
  <si>
    <t>Dépenses et 
aides financières ou matérielles</t>
  </si>
  <si>
    <t>Prestations appréciables en argent liées à des manifestations</t>
  </si>
  <si>
    <t>Honoraires des prestations et 
conseil</t>
  </si>
  <si>
    <t>Unterstützung von Organisationen
oder von dessen mit der Durchführung der Veranstaltung beauftragte Dritte</t>
  </si>
  <si>
    <t>Tagungs- und 
Teilnahmegebühren</t>
  </si>
  <si>
    <t>Reise- und
Übernachtungs-kosten</t>
  </si>
  <si>
    <t>Honorare</t>
  </si>
  <si>
    <t xml:space="preserve">Reise- und
Übernachtungskos-ten / Auslagenersatz </t>
  </si>
  <si>
    <t>Soutien d'organisations ou des tiers chargés de mettre en oeuvre la manifestation</t>
  </si>
  <si>
    <t>Droits des participation
aux congrès</t>
  </si>
  <si>
    <t>Frais de transport et d'hébergement</t>
  </si>
  <si>
    <t>Honoraires</t>
  </si>
  <si>
    <t>Frais de transport 
et d'hébergement / remboursement des frais</t>
  </si>
  <si>
    <t>HCPs (AFK / RP)</t>
  </si>
  <si>
    <t>INDIVIDUALISIERTE OFFENLEGUNG FÜR ANGEHÖRIGE DER FACHKREISE</t>
  </si>
  <si>
    <t>PUBLICATION PERSONNALISEE POUR LES REPRESENTANTS DE LA PROFESSION</t>
  </si>
  <si>
    <t>AGGREGIERTE OFFENLEGUNG FÜR ANGEHÖRIGE DER FACHKREISE</t>
  </si>
  <si>
    <t>PUBLICATION NON-PERSONNALISEE POUR LES REPRESENTANTS DE LA PROFESSION</t>
  </si>
  <si>
    <t>Gesamtbetrag 
Total</t>
  </si>
  <si>
    <t>Gesamtzahl der Empfänger geldwerter Leistungen pro Unterart
Nombre total de bénéficaires de prestations appréciables en argent par sous-catégorie</t>
  </si>
  <si>
    <t>Prozentualer Anteil im Verhältnis zu allen AFK-Empfängern geldwerter Leistungen pro Unterart
Pourcentage par rapport à tous les RP bénéficiant de prestations appréciables en argent par sous-catégorie</t>
  </si>
  <si>
    <t>HCOs (IFK / IP)</t>
  </si>
  <si>
    <t>INDIVIDUALISIERTE OFFENLEGUNG FÜR INSTITUTIONEN</t>
  </si>
  <si>
    <t>PUBLICATION PERSONNALISEE POUR LES INSTITUTIONS</t>
  </si>
  <si>
    <t>AGGREGIERTE OFFENLEGUNG FÜR INSTITUTIONEN</t>
  </si>
  <si>
    <t>PUBLICATION NON-PERSONNALISEE POUR LES INSTITUTIONS</t>
  </si>
  <si>
    <t>Prozentualer Anteil im Verhältnis zu allen AFK-Empfängern geldwerter Leistungen pro Unterart
Pourcentage par rapport à tous les IP bénéficiant de prestations appréciables en argent par sous-catégorie</t>
  </si>
  <si>
    <t>F &amp; E 
R &amp; D</t>
  </si>
  <si>
    <t>AGGREGIERTE OFFENLEGUNG FÜR FORSCHUNG UND ENTWICKLUNG</t>
  </si>
  <si>
    <t>PUBLICATION NON-PERSONNALISEE POUR LA RECHERCHE ET LE DEVELOPPMENT</t>
  </si>
  <si>
    <t>Geldwerte Leistungen im Zusammenhang mit Forschung und Entwicklung
Prestations appréciables en argent liées à la recherche et au développement</t>
  </si>
  <si>
    <t>PO
OP</t>
  </si>
  <si>
    <t>ZUSAMMENARBEIT MIT PATIENTENORGANISATIONEN</t>
  </si>
  <si>
    <t>COLLABORATION AVEC DES ORGANISATIONS DE PATIENTS</t>
  </si>
  <si>
    <t>Geldwerte Leistungen/Unterstützung im Zusammenhang mit Patientenorganisationen
Prestations appréciables en argent/aides liées à des organisations de patients</t>
  </si>
  <si>
    <t>Prof Dr. Markus Weber</t>
  </si>
  <si>
    <t xml:space="preserve">St Gallen </t>
  </si>
  <si>
    <t>Switzerland</t>
  </si>
  <si>
    <t>Prof Dr. Christoph Neuwirth</t>
  </si>
  <si>
    <t xml:space="preserve">Dilp. Med. Karoline del Estal </t>
  </si>
  <si>
    <t>Untervaz</t>
  </si>
  <si>
    <t>Kantonsspital St. Gallen, Rorschacher Str. 95</t>
  </si>
  <si>
    <t>Giesacker 9</t>
  </si>
  <si>
    <t>The European Society of Clinical Microbiology</t>
  </si>
  <si>
    <t>Schweizer Gesellschaft für Phlebologie</t>
  </si>
  <si>
    <t>Inselspital</t>
  </si>
  <si>
    <t>Haemostasis in Critical Care GmbH</t>
  </si>
  <si>
    <t>Schweizerische Muskelgesellschaft e.V.</t>
  </si>
  <si>
    <t xml:space="preserve">Verein ALS Schweiz </t>
  </si>
  <si>
    <t>Schweizerische Neurologische Gesellschaft</t>
  </si>
  <si>
    <t>L'Hopital du Vailais</t>
  </si>
  <si>
    <t>Swiss Federation of Clinical Neuro-Societies</t>
  </si>
  <si>
    <t>Schweizerische Fachgesellschaft für OP Management</t>
  </si>
  <si>
    <t>Neurozentrum Oberaargau AG</t>
  </si>
  <si>
    <t>Spitex Schweiz</t>
  </si>
  <si>
    <t>Basel</t>
  </si>
  <si>
    <t>Kreuzlingen</t>
  </si>
  <si>
    <t>Bern</t>
  </si>
  <si>
    <t>St. Gallen</t>
  </si>
  <si>
    <t>Zürich</t>
  </si>
  <si>
    <t>Sion</t>
  </si>
  <si>
    <t>Luzern</t>
  </si>
  <si>
    <t>Langenthal</t>
  </si>
  <si>
    <t>Gerbergasse 14, 4001Basel</t>
  </si>
  <si>
    <t>Brückenstr. 9</t>
  </si>
  <si>
    <t>Frohbergstr. 3</t>
  </si>
  <si>
    <t>Kanzleistr. 80</t>
  </si>
  <si>
    <t>Margarethenstr. 58</t>
  </si>
  <si>
    <t>Münsterberg 1</t>
  </si>
  <si>
    <t>Av. Grand-Champsec 86</t>
  </si>
  <si>
    <t>St. Urbanstr. 22</t>
  </si>
  <si>
    <t>Effingerstr. 33</t>
  </si>
  <si>
    <t>Universitätsklinik für Nephrologie &amp; Hypertonie, Freiburgstr.</t>
  </si>
  <si>
    <t>Mitsubishi Tanabe Pharma Group, Zweigniederlassung Schweiz - Veröffentlichungszeitraum: 01.01.2022 bis 31.12.2022 - Veröffentlichungsdatum: 30.06.2023</t>
  </si>
  <si>
    <t>Jour de la publication: 30.06.2023</t>
  </si>
  <si>
    <t>Tag der Veröffentlichung: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</si>
</sst>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CHF-807]\ #,##0.00;[$CHF-807]\ \-#,##0.00"/>
    <numFmt numFmtId="165" formatCode="[$CHF-807]\ #,##0.00;[Red][$CHF-807]\ #,##0.00"/>
    <numFmt numFmtId="166" formatCode="[$CHF-807]\ #,##0.00"/>
    <numFmt numFmtId="167" formatCode="[$CHF-807]\ #,##0.00;[Red][$CHF-807]\ \-#,##0.00"/>
    <numFmt numFmtId="168" formatCode="[$CHF]\ #,##0.00"/>
    <numFmt numFmtId="169" formatCode="[$CHF]\ #,##0.00;[Red]\-[$CHF]\ #,##0.00"/>
  </numFmts>
  <fonts count="3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name val="Calibri"/>
      <family val="2"/>
    </font>
    <font>
      <b/>
      <sz val="6.5"/>
      <name val="Calibri"/>
      <family val="2"/>
    </font>
    <font>
      <sz val="6.5"/>
      <color rgb="FF00000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7.5"/>
      <name val="Calibri"/>
      <family val="2"/>
    </font>
    <font>
      <sz val="10"/>
      <name val="Calibri"/>
      <family val="2"/>
    </font>
    <font>
      <b/>
      <sz val="7.5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10"/>
      <color rgb="FF000000"/>
      <name val="Times New Roman"/>
      <family val="1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b/>
      <i/>
      <sz val="10"/>
      <color rgb="FFFFFFFF"/>
      <name val="Calibri"/>
      <family val="2"/>
    </font>
    <font>
      <i/>
      <sz val="10"/>
      <color rgb="FFFFFFFF"/>
      <name val="Calibri"/>
      <family val="2"/>
    </font>
    <font>
      <b/>
      <i/>
      <sz val="1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FBFBF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D8E4BC"/>
      </patternFill>
    </fill>
    <fill>
      <patternFill patternType="solid">
        <fgColor rgb="FF76933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0A8C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5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15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 wrapText="1"/>
    </xf>
    <xf numFmtId="1" fontId="5" fillId="0" borderId="6" xfId="0" applyNumberFormat="1" applyFont="1" applyFill="1" applyBorder="1" applyAlignment="1">
      <alignment horizontal="center" vertical="top" shrinkToFit="1"/>
    </xf>
    <xf numFmtId="0" fontId="3" fillId="3" borderId="27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left" vertical="top" wrapText="1"/>
    </xf>
    <xf numFmtId="0" fontId="0" fillId="0" borderId="3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wrapText="1"/>
    </xf>
    <xf numFmtId="0" fontId="0" fillId="0" borderId="33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wrapText="1"/>
    </xf>
    <xf numFmtId="0" fontId="22" fillId="3" borderId="30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7" fillId="9" borderId="37" xfId="1" applyFont="1" applyFill="1" applyBorder="1" applyAlignment="1">
      <alignment vertical="top"/>
    </xf>
    <xf numFmtId="0" fontId="27" fillId="9" borderId="38" xfId="1" applyFont="1" applyFill="1" applyBorder="1" applyAlignment="1">
      <alignment horizontal="left" vertical="top"/>
    </xf>
    <xf numFmtId="0" fontId="2" fillId="9" borderId="38" xfId="1" applyFill="1" applyBorder="1" applyAlignment="1">
      <alignment horizontal="left" vertical="top"/>
    </xf>
    <xf numFmtId="0" fontId="2" fillId="9" borderId="39" xfId="1" applyFill="1" applyBorder="1" applyAlignment="1">
      <alignment horizontal="left" vertical="top"/>
    </xf>
    <xf numFmtId="0" fontId="2" fillId="0" borderId="0" xfId="1"/>
    <xf numFmtId="0" fontId="2" fillId="9" borderId="18" xfId="1" applyFill="1" applyBorder="1" applyAlignment="1">
      <alignment vertical="top"/>
    </xf>
    <xf numFmtId="0" fontId="2" fillId="9" borderId="0" xfId="1" applyFill="1" applyAlignment="1">
      <alignment horizontal="left" vertical="top"/>
    </xf>
    <xf numFmtId="0" fontId="2" fillId="0" borderId="0" xfId="1" applyAlignment="1">
      <alignment vertical="top"/>
    </xf>
    <xf numFmtId="0" fontId="2" fillId="9" borderId="17" xfId="1" applyFill="1" applyBorder="1" applyAlignment="1">
      <alignment horizontal="left" vertical="top"/>
    </xf>
    <xf numFmtId="0" fontId="2" fillId="0" borderId="41" xfId="1" applyBorder="1" applyAlignment="1">
      <alignment horizontal="left" vertical="top"/>
    </xf>
    <xf numFmtId="0" fontId="2" fillId="0" borderId="42" xfId="1" applyBorder="1" applyAlignment="1">
      <alignment horizontal="left" vertical="top"/>
    </xf>
    <xf numFmtId="0" fontId="2" fillId="10" borderId="43" xfId="1" applyFill="1" applyBorder="1" applyAlignment="1">
      <alignment horizontal="left" vertical="top"/>
    </xf>
    <xf numFmtId="0" fontId="27" fillId="10" borderId="44" xfId="1" applyFont="1" applyFill="1" applyBorder="1" applyAlignment="1">
      <alignment horizontal="left" vertical="top" wrapText="1"/>
    </xf>
    <xf numFmtId="0" fontId="27" fillId="10" borderId="46" xfId="1" applyFont="1" applyFill="1" applyBorder="1" applyAlignment="1">
      <alignment horizontal="left" vertical="top" wrapText="1"/>
    </xf>
    <xf numFmtId="0" fontId="2" fillId="0" borderId="0" xfId="1" applyAlignment="1">
      <alignment horizontal="left" vertical="top"/>
    </xf>
    <xf numFmtId="0" fontId="2" fillId="10" borderId="0" xfId="1" applyFill="1" applyAlignment="1">
      <alignment horizontal="left" vertical="top"/>
    </xf>
    <xf numFmtId="0" fontId="2" fillId="10" borderId="48" xfId="1" applyFill="1" applyBorder="1" applyAlignment="1">
      <alignment horizontal="left" vertical="top"/>
    </xf>
    <xf numFmtId="0" fontId="27" fillId="10" borderId="49" xfId="1" applyFont="1" applyFill="1" applyBorder="1" applyAlignment="1">
      <alignment horizontal="left" vertical="top"/>
    </xf>
    <xf numFmtId="0" fontId="27" fillId="10" borderId="51" xfId="1" applyFont="1" applyFill="1" applyBorder="1" applyAlignment="1">
      <alignment horizontal="left" vertical="top" wrapText="1"/>
    </xf>
    <xf numFmtId="0" fontId="2" fillId="10" borderId="26" xfId="1" applyFill="1" applyBorder="1" applyAlignment="1">
      <alignment horizontal="left" vertical="top" wrapText="1"/>
    </xf>
    <xf numFmtId="0" fontId="2" fillId="10" borderId="46" xfId="1" applyFill="1" applyBorder="1" applyAlignment="1">
      <alignment horizontal="left" vertical="top" wrapText="1"/>
    </xf>
    <xf numFmtId="0" fontId="2" fillId="10" borderId="44" xfId="1" applyFill="1" applyBorder="1" applyAlignment="1">
      <alignment horizontal="left" vertical="top" wrapText="1"/>
    </xf>
    <xf numFmtId="0" fontId="2" fillId="10" borderId="46" xfId="1" applyFill="1" applyBorder="1" applyAlignment="1">
      <alignment horizontal="left" vertical="top"/>
    </xf>
    <xf numFmtId="0" fontId="2" fillId="10" borderId="47" xfId="1" applyFill="1" applyBorder="1" applyAlignment="1">
      <alignment horizontal="left" vertical="top" wrapText="1"/>
    </xf>
    <xf numFmtId="0" fontId="27" fillId="12" borderId="45" xfId="1" applyFont="1" applyFill="1" applyBorder="1" applyAlignment="1">
      <alignment horizontal="left" vertical="top"/>
    </xf>
    <xf numFmtId="0" fontId="2" fillId="12" borderId="45" xfId="1" applyFill="1" applyBorder="1" applyAlignment="1">
      <alignment horizontal="left" vertical="top"/>
    </xf>
    <xf numFmtId="0" fontId="2" fillId="12" borderId="47" xfId="1" applyFill="1" applyBorder="1" applyAlignment="1">
      <alignment horizontal="left" vertical="top"/>
    </xf>
    <xf numFmtId="0" fontId="27" fillId="12" borderId="50" xfId="1" applyFont="1" applyFill="1" applyBorder="1" applyAlignment="1">
      <alignment horizontal="left" vertical="top"/>
    </xf>
    <xf numFmtId="0" fontId="2" fillId="12" borderId="50" xfId="1" applyFill="1" applyBorder="1" applyAlignment="1">
      <alignment horizontal="left" vertical="top"/>
    </xf>
    <xf numFmtId="0" fontId="2" fillId="12" borderId="52" xfId="1" applyFill="1" applyBorder="1" applyAlignment="1">
      <alignment horizontal="left" vertical="top"/>
    </xf>
    <xf numFmtId="0" fontId="2" fillId="0" borderId="35" xfId="1" applyBorder="1" applyAlignment="1">
      <alignment horizontal="left" vertical="top"/>
    </xf>
    <xf numFmtId="164" fontId="2" fillId="0" borderId="53" xfId="1" applyNumberFormat="1" applyBorder="1" applyAlignment="1">
      <alignment horizontal="left" vertical="top"/>
    </xf>
    <xf numFmtId="0" fontId="2" fillId="10" borderId="45" xfId="1" applyFill="1" applyBorder="1" applyAlignment="1">
      <alignment horizontal="left" vertical="top" wrapText="1"/>
    </xf>
    <xf numFmtId="0" fontId="2" fillId="10" borderId="45" xfId="1" applyFill="1" applyBorder="1" applyAlignment="1">
      <alignment horizontal="left" vertical="top"/>
    </xf>
    <xf numFmtId="0" fontId="2" fillId="0" borderId="35" xfId="1" applyBorder="1" applyAlignment="1">
      <alignment horizontal="center" vertical="center"/>
    </xf>
    <xf numFmtId="0" fontId="2" fillId="10" borderId="35" xfId="1" applyFill="1" applyBorder="1" applyAlignment="1">
      <alignment horizontal="left" vertical="center"/>
    </xf>
    <xf numFmtId="165" fontId="2" fillId="0" borderId="35" xfId="1" applyNumberFormat="1" applyBorder="1" applyAlignment="1">
      <alignment horizontal="left" vertical="center"/>
    </xf>
    <xf numFmtId="0" fontId="2" fillId="10" borderId="53" xfId="1" applyFill="1" applyBorder="1" applyAlignment="1">
      <alignment horizontal="left" vertical="center"/>
    </xf>
    <xf numFmtId="0" fontId="2" fillId="10" borderId="35" xfId="1" applyFill="1" applyBorder="1" applyAlignment="1">
      <alignment horizontal="center" vertical="center"/>
    </xf>
    <xf numFmtId="0" fontId="2" fillId="0" borderId="18" xfId="1" applyBorder="1"/>
    <xf numFmtId="0" fontId="2" fillId="0" borderId="17" xfId="1" applyBorder="1" applyAlignment="1">
      <alignment horizontal="left" vertical="top"/>
    </xf>
    <xf numFmtId="167" fontId="2" fillId="0" borderId="35" xfId="1" applyNumberFormat="1" applyBorder="1" applyAlignment="1">
      <alignment horizontal="left" vertical="top"/>
    </xf>
    <xf numFmtId="167" fontId="2" fillId="0" borderId="53" xfId="1" applyNumberFormat="1" applyBorder="1" applyAlignment="1">
      <alignment horizontal="left" vertical="top"/>
    </xf>
    <xf numFmtId="0" fontId="2" fillId="10" borderId="57" xfId="1" applyFill="1" applyBorder="1" applyAlignment="1">
      <alignment horizontal="left" vertical="top" wrapText="1"/>
    </xf>
    <xf numFmtId="0" fontId="2" fillId="0" borderId="58" xfId="1" applyBorder="1" applyAlignment="1">
      <alignment horizontal="center" vertical="center"/>
    </xf>
    <xf numFmtId="0" fontId="2" fillId="10" borderId="58" xfId="1" applyFill="1" applyBorder="1" applyAlignment="1">
      <alignment horizontal="left" vertical="center"/>
    </xf>
    <xf numFmtId="0" fontId="2" fillId="10" borderId="59" xfId="1" applyFill="1" applyBorder="1" applyAlignment="1">
      <alignment horizontal="left" vertical="center"/>
    </xf>
    <xf numFmtId="168" fontId="25" fillId="0" borderId="21" xfId="0" applyNumberFormat="1" applyFont="1" applyFill="1" applyBorder="1" applyAlignment="1">
      <alignment horizontal="center" vertical="top" wrapText="1"/>
    </xf>
    <xf numFmtId="168" fontId="0" fillId="0" borderId="6" xfId="0" applyNumberFormat="1" applyFill="1" applyBorder="1" applyAlignment="1">
      <alignment horizontal="left" wrapText="1"/>
    </xf>
    <xf numFmtId="0" fontId="22" fillId="0" borderId="60" xfId="0" applyFont="1" applyBorder="1" applyAlignment="1">
      <alignment horizontal="center" vertical="top" wrapText="1"/>
    </xf>
    <xf numFmtId="168" fontId="22" fillId="0" borderId="33" xfId="0" applyNumberFormat="1" applyFont="1" applyFill="1" applyBorder="1" applyAlignment="1">
      <alignment horizontal="center" vertical="center" wrapText="1"/>
    </xf>
    <xf numFmtId="168" fontId="22" fillId="0" borderId="6" xfId="0" applyNumberFormat="1" applyFont="1" applyFill="1" applyBorder="1" applyAlignment="1">
      <alignment horizontal="center" vertical="top" shrinkToFit="1"/>
    </xf>
    <xf numFmtId="168" fontId="22" fillId="0" borderId="6" xfId="0" applyNumberFormat="1" applyFont="1" applyFill="1" applyBorder="1" applyAlignment="1">
      <alignment horizontal="center" vertical="center" wrapText="1"/>
    </xf>
    <xf numFmtId="168" fontId="22" fillId="0" borderId="6" xfId="0" applyNumberFormat="1" applyFont="1" applyFill="1" applyBorder="1" applyAlignment="1">
      <alignment horizontal="left" wrapText="1"/>
    </xf>
    <xf numFmtId="168" fontId="22" fillId="0" borderId="7" xfId="0" applyNumberFormat="1" applyFont="1" applyFill="1" applyBorder="1" applyAlignment="1">
      <alignment horizontal="left" wrapText="1"/>
    </xf>
    <xf numFmtId="0" fontId="22" fillId="0" borderId="35" xfId="0" applyFont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top" wrapText="1"/>
    </xf>
    <xf numFmtId="168" fontId="31" fillId="10" borderId="59" xfId="1" applyNumberFormat="1" applyFont="1" applyFill="1" applyBorder="1" applyAlignment="1">
      <alignment horizontal="center" vertical="center"/>
    </xf>
    <xf numFmtId="0" fontId="27" fillId="12" borderId="37" xfId="1" applyFont="1" applyFill="1" applyBorder="1" applyAlignment="1">
      <alignment horizontal="left" vertical="top"/>
    </xf>
    <xf numFmtId="0" fontId="27" fillId="12" borderId="38" xfId="1" applyFont="1" applyFill="1" applyBorder="1" applyAlignment="1">
      <alignment horizontal="left" vertical="top"/>
    </xf>
    <xf numFmtId="0" fontId="2" fillId="12" borderId="38" xfId="1" applyFill="1" applyBorder="1" applyAlignment="1">
      <alignment horizontal="left" vertical="top"/>
    </xf>
    <xf numFmtId="0" fontId="2" fillId="12" borderId="39" xfId="1" applyFill="1" applyBorder="1" applyAlignment="1">
      <alignment horizontal="left" vertical="top"/>
    </xf>
    <xf numFmtId="0" fontId="27" fillId="12" borderId="61" xfId="1" applyFont="1" applyFill="1" applyBorder="1" applyAlignment="1">
      <alignment horizontal="left" vertical="top"/>
    </xf>
    <xf numFmtId="0" fontId="2" fillId="0" borderId="59" xfId="1" applyBorder="1"/>
    <xf numFmtId="166" fontId="2" fillId="10" borderId="57" xfId="1" applyNumberFormat="1" applyFill="1" applyBorder="1" applyAlignment="1">
      <alignment horizontal="left" vertical="center" wrapText="1"/>
    </xf>
    <xf numFmtId="9" fontId="2" fillId="10" borderId="58" xfId="1" applyNumberFormat="1" applyFill="1" applyBorder="1" applyAlignment="1">
      <alignment horizontal="center" vertical="center"/>
    </xf>
    <xf numFmtId="0" fontId="2" fillId="10" borderId="30" xfId="1" applyFill="1" applyBorder="1" applyAlignment="1">
      <alignment horizontal="left" vertical="top" wrapText="1"/>
    </xf>
    <xf numFmtId="0" fontId="2" fillId="10" borderId="63" xfId="1" applyFill="1" applyBorder="1" applyAlignment="1">
      <alignment horizontal="left" vertical="top" wrapText="1"/>
    </xf>
    <xf numFmtId="0" fontId="2" fillId="10" borderId="64" xfId="1" applyFill="1" applyBorder="1" applyAlignment="1">
      <alignment horizontal="left" vertical="top" wrapText="1"/>
    </xf>
    <xf numFmtId="0" fontId="2" fillId="10" borderId="17" xfId="1" applyFill="1" applyBorder="1" applyAlignment="1">
      <alignment horizontal="left" vertical="top" wrapText="1"/>
    </xf>
    <xf numFmtId="0" fontId="21" fillId="7" borderId="23" xfId="0" applyFont="1" applyFill="1" applyBorder="1" applyAlignment="1">
      <alignment horizontal="left" vertical="top" wrapText="1"/>
    </xf>
    <xf numFmtId="0" fontId="21" fillId="7" borderId="24" xfId="0" applyFont="1" applyFill="1" applyBorder="1" applyAlignment="1">
      <alignment horizontal="left" vertical="top" wrapText="1"/>
    </xf>
    <xf numFmtId="0" fontId="21" fillId="7" borderId="25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textRotation="90" wrapText="1"/>
    </xf>
    <xf numFmtId="0" fontId="21" fillId="5" borderId="23" xfId="0" applyFont="1" applyFill="1" applyBorder="1" applyAlignment="1">
      <alignment horizontal="left" vertical="top" wrapText="1"/>
    </xf>
    <xf numFmtId="0" fontId="21" fillId="5" borderId="24" xfId="0" applyFont="1" applyFill="1" applyBorder="1" applyAlignment="1">
      <alignment horizontal="left" vertical="top" wrapText="1"/>
    </xf>
    <xf numFmtId="0" fontId="21" fillId="5" borderId="25" xfId="0" applyFont="1" applyFill="1" applyBorder="1" applyAlignment="1">
      <alignment horizontal="left" vertical="top" wrapText="1"/>
    </xf>
    <xf numFmtId="0" fontId="8" fillId="6" borderId="20" xfId="0" applyFont="1" applyFill="1" applyBorder="1" applyAlignment="1">
      <alignment horizontal="center" vertical="center" textRotation="90" wrapText="1"/>
    </xf>
    <xf numFmtId="0" fontId="8" fillId="6" borderId="18" xfId="0" applyFont="1" applyFill="1" applyBorder="1" applyAlignment="1">
      <alignment horizontal="center" vertical="center" textRotation="90" wrapText="1"/>
    </xf>
    <xf numFmtId="0" fontId="8" fillId="6" borderId="22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22" fillId="5" borderId="37" xfId="0" applyFont="1" applyFill="1" applyBorder="1" applyAlignment="1">
      <alignment horizontal="left" vertical="top" wrapText="1"/>
    </xf>
    <xf numFmtId="0" fontId="22" fillId="5" borderId="38" xfId="0" applyFont="1" applyFill="1" applyBorder="1" applyAlignment="1">
      <alignment horizontal="left" vertical="top" wrapText="1"/>
    </xf>
    <xf numFmtId="0" fontId="22" fillId="5" borderId="24" xfId="0" applyFont="1" applyFill="1" applyBorder="1" applyAlignment="1">
      <alignment horizontal="left" vertical="top" wrapText="1"/>
    </xf>
    <xf numFmtId="0" fontId="22" fillId="5" borderId="25" xfId="0" applyFont="1" applyFill="1" applyBorder="1" applyAlignment="1">
      <alignment horizontal="left" vertical="top" wrapText="1"/>
    </xf>
    <xf numFmtId="0" fontId="21" fillId="5" borderId="54" xfId="0" applyFont="1" applyFill="1" applyBorder="1" applyAlignment="1">
      <alignment horizontal="left" vertical="top" wrapText="1"/>
    </xf>
    <xf numFmtId="0" fontId="21" fillId="5" borderId="28" xfId="0" applyFont="1" applyFill="1" applyBorder="1" applyAlignment="1">
      <alignment horizontal="left" vertical="top" wrapText="1"/>
    </xf>
    <xf numFmtId="0" fontId="11" fillId="5" borderId="23" xfId="0" applyFont="1" applyFill="1" applyBorder="1" applyAlignment="1">
      <alignment horizontal="left" vertical="top" wrapText="1"/>
    </xf>
    <xf numFmtId="0" fontId="11" fillId="5" borderId="24" xfId="0" applyFont="1" applyFill="1" applyBorder="1" applyAlignment="1">
      <alignment horizontal="left" vertical="top" wrapText="1"/>
    </xf>
    <xf numFmtId="0" fontId="11" fillId="5" borderId="25" xfId="0" applyFont="1" applyFill="1" applyBorder="1" applyAlignment="1">
      <alignment horizontal="left" vertical="top" wrapText="1"/>
    </xf>
    <xf numFmtId="0" fontId="16" fillId="3" borderId="8" xfId="0" applyFont="1" applyFill="1" applyBorder="1" applyAlignment="1">
      <alignment horizontal="left" vertical="top" wrapText="1"/>
    </xf>
    <xf numFmtId="0" fontId="16" fillId="3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textRotation="90" wrapText="1"/>
    </xf>
    <xf numFmtId="0" fontId="10" fillId="8" borderId="21" xfId="0" applyFont="1" applyFill="1" applyBorder="1" applyAlignment="1">
      <alignment horizontal="center" vertical="center" textRotation="90" wrapText="1"/>
    </xf>
    <xf numFmtId="0" fontId="9" fillId="2" borderId="23" xfId="0" applyFont="1" applyFill="1" applyBorder="1" applyAlignment="1">
      <alignment horizontal="right" vertical="top" wrapText="1"/>
    </xf>
    <xf numFmtId="0" fontId="9" fillId="2" borderId="24" xfId="0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right" vertical="top" wrapText="1"/>
    </xf>
    <xf numFmtId="0" fontId="18" fillId="0" borderId="28" xfId="0" applyFont="1" applyFill="1" applyBorder="1" applyAlignment="1">
      <alignment horizontal="center" vertical="top" wrapText="1"/>
    </xf>
    <xf numFmtId="0" fontId="18" fillId="0" borderId="29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left" vertical="top" wrapText="1" indent="11"/>
    </xf>
    <xf numFmtId="0" fontId="4" fillId="0" borderId="0" xfId="0" applyFont="1" applyFill="1" applyBorder="1" applyAlignment="1">
      <alignment horizontal="left" vertical="top" wrapText="1" indent="11"/>
    </xf>
    <xf numFmtId="0" fontId="0" fillId="0" borderId="3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8" fillId="4" borderId="20" xfId="0" applyFont="1" applyFill="1" applyBorder="1" applyAlignment="1">
      <alignment horizontal="center" vertical="center" textRotation="90" wrapText="1"/>
    </xf>
    <xf numFmtId="0" fontId="8" fillId="4" borderId="22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15" fillId="0" borderId="20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7" fillId="13" borderId="37" xfId="1" applyFont="1" applyFill="1" applyBorder="1" applyAlignment="1">
      <alignment horizontal="center" vertical="center" textRotation="90"/>
    </xf>
    <xf numFmtId="0" fontId="27" fillId="13" borderId="18" xfId="1" applyFont="1" applyFill="1" applyBorder="1" applyAlignment="1">
      <alignment horizontal="center" vertical="center" textRotation="90"/>
    </xf>
    <xf numFmtId="0" fontId="27" fillId="13" borderId="54" xfId="1" applyFont="1" applyFill="1" applyBorder="1" applyAlignment="1">
      <alignment horizontal="center" vertical="center" textRotation="90"/>
    </xf>
    <xf numFmtId="0" fontId="2" fillId="10" borderId="26" xfId="1" applyFill="1" applyBorder="1" applyAlignment="1">
      <alignment horizontal="left" vertical="top" wrapText="1"/>
    </xf>
    <xf numFmtId="0" fontId="2" fillId="10" borderId="45" xfId="1" applyFill="1" applyBorder="1" applyAlignment="1">
      <alignment horizontal="left" vertical="top" wrapText="1"/>
    </xf>
    <xf numFmtId="0" fontId="2" fillId="10" borderId="44" xfId="1" applyFill="1" applyBorder="1" applyAlignment="1">
      <alignment horizontal="left" vertical="top" wrapText="1"/>
    </xf>
    <xf numFmtId="0" fontId="2" fillId="10" borderId="55" xfId="1" applyFill="1" applyBorder="1" applyAlignment="1">
      <alignment horizontal="left" vertical="top" wrapText="1"/>
    </xf>
    <xf numFmtId="0" fontId="2" fillId="10" borderId="56" xfId="1" applyFill="1" applyBorder="1" applyAlignment="1">
      <alignment horizontal="left" vertical="top" wrapText="1"/>
    </xf>
    <xf numFmtId="0" fontId="2" fillId="10" borderId="57" xfId="1" applyFill="1" applyBorder="1" applyAlignment="1">
      <alignment horizontal="left" vertical="top" wrapText="1"/>
    </xf>
    <xf numFmtId="0" fontId="27" fillId="14" borderId="37" xfId="1" applyFont="1" applyFill="1" applyBorder="1" applyAlignment="1">
      <alignment horizontal="center" vertical="center" textRotation="90" wrapText="1"/>
    </xf>
    <xf numFmtId="0" fontId="27" fillId="14" borderId="18" xfId="1" applyFont="1" applyFill="1" applyBorder="1" applyAlignment="1">
      <alignment horizontal="center" vertical="center" textRotation="90" wrapText="1"/>
    </xf>
    <xf numFmtId="0" fontId="27" fillId="14" borderId="54" xfId="1" applyFont="1" applyFill="1" applyBorder="1" applyAlignment="1">
      <alignment horizontal="center" vertical="center" textRotation="90" wrapText="1"/>
    </xf>
    <xf numFmtId="0" fontId="27" fillId="15" borderId="18" xfId="1" applyFont="1" applyFill="1" applyBorder="1" applyAlignment="1">
      <alignment horizontal="center" vertical="center" textRotation="90" wrapText="1"/>
    </xf>
    <xf numFmtId="0" fontId="27" fillId="15" borderId="18" xfId="1" applyFont="1" applyFill="1" applyBorder="1" applyAlignment="1">
      <alignment horizontal="center" vertical="center" textRotation="90"/>
    </xf>
    <xf numFmtId="0" fontId="27" fillId="15" borderId="54" xfId="1" applyFont="1" applyFill="1" applyBorder="1" applyAlignment="1">
      <alignment horizontal="center" vertical="center" textRotation="90"/>
    </xf>
    <xf numFmtId="0" fontId="2" fillId="10" borderId="62" xfId="1" applyFill="1" applyBorder="1" applyAlignment="1">
      <alignment horizontal="left" vertical="top" wrapText="1"/>
    </xf>
    <xf numFmtId="0" fontId="27" fillId="10" borderId="19" xfId="1" applyFont="1" applyFill="1" applyBorder="1" applyAlignment="1">
      <alignment horizontal="left" vertical="top" wrapText="1"/>
    </xf>
    <xf numFmtId="0" fontId="27" fillId="10" borderId="50" xfId="1" applyFont="1" applyFill="1" applyBorder="1" applyAlignment="1">
      <alignment horizontal="left" vertical="top" wrapText="1"/>
    </xf>
    <xf numFmtId="0" fontId="27" fillId="10" borderId="49" xfId="1" applyFont="1" applyFill="1" applyBorder="1" applyAlignment="1">
      <alignment horizontal="left" vertical="top" wrapText="1"/>
    </xf>
    <xf numFmtId="0" fontId="27" fillId="10" borderId="19" xfId="1" applyFont="1" applyFill="1" applyBorder="1" applyAlignment="1">
      <alignment horizontal="left" vertical="top"/>
    </xf>
    <xf numFmtId="0" fontId="27" fillId="10" borderId="50" xfId="1" applyFont="1" applyFill="1" applyBorder="1" applyAlignment="1">
      <alignment horizontal="left" vertical="top"/>
    </xf>
    <xf numFmtId="0" fontId="27" fillId="10" borderId="49" xfId="1" applyFont="1" applyFill="1" applyBorder="1" applyAlignment="1">
      <alignment horizontal="left" vertical="top"/>
    </xf>
    <xf numFmtId="0" fontId="27" fillId="10" borderId="52" xfId="1" applyFont="1" applyFill="1" applyBorder="1" applyAlignment="1">
      <alignment horizontal="left" vertical="top"/>
    </xf>
    <xf numFmtId="0" fontId="27" fillId="11" borderId="65" xfId="1" applyFont="1" applyFill="1" applyBorder="1" applyAlignment="1">
      <alignment horizontal="center" vertical="center" textRotation="90" wrapText="1"/>
    </xf>
    <xf numFmtId="0" fontId="27" fillId="11" borderId="48" xfId="1" applyFont="1" applyFill="1" applyBorder="1" applyAlignment="1">
      <alignment horizontal="center" vertical="center" textRotation="90" wrapText="1"/>
    </xf>
    <xf numFmtId="0" fontId="27" fillId="11" borderId="66" xfId="1" applyFont="1" applyFill="1" applyBorder="1" applyAlignment="1">
      <alignment horizontal="center" vertical="center" textRotation="90" wrapText="1"/>
    </xf>
    <xf numFmtId="0" fontId="2" fillId="9" borderId="0" xfId="1" applyFill="1" applyAlignment="1">
      <alignment horizontal="left" vertical="top"/>
    </xf>
    <xf numFmtId="0" fontId="2" fillId="9" borderId="17" xfId="1" applyFill="1" applyBorder="1" applyAlignment="1">
      <alignment horizontal="left" vertical="top"/>
    </xf>
    <xf numFmtId="0" fontId="29" fillId="9" borderId="0" xfId="1" applyFont="1" applyFill="1" applyAlignment="1">
      <alignment horizontal="left" vertical="top"/>
    </xf>
    <xf numFmtId="0" fontId="29" fillId="9" borderId="17" xfId="1" applyFont="1" applyFill="1" applyBorder="1" applyAlignment="1">
      <alignment horizontal="left" vertical="top"/>
    </xf>
    <xf numFmtId="0" fontId="30" fillId="0" borderId="40" xfId="1" applyFont="1" applyBorder="1" applyAlignment="1">
      <alignment horizontal="left" vertical="center"/>
    </xf>
    <xf numFmtId="0" fontId="30" fillId="0" borderId="41" xfId="1" applyFont="1" applyBorder="1" applyAlignment="1">
      <alignment horizontal="left" vertical="center"/>
    </xf>
    <xf numFmtId="0" fontId="27" fillId="10" borderId="26" xfId="1" applyFont="1" applyFill="1" applyBorder="1" applyAlignment="1">
      <alignment horizontal="left" vertical="top" wrapText="1"/>
    </xf>
    <xf numFmtId="0" fontId="27" fillId="10" borderId="45" xfId="1" applyFont="1" applyFill="1" applyBorder="1" applyAlignment="1">
      <alignment horizontal="left" vertical="top" wrapText="1"/>
    </xf>
    <xf numFmtId="0" fontId="27" fillId="10" borderId="44" xfId="1" applyFont="1" applyFill="1" applyBorder="1" applyAlignment="1">
      <alignment horizontal="left" vertical="top" wrapText="1"/>
    </xf>
    <xf numFmtId="0" fontId="27" fillId="10" borderId="26" xfId="1" applyFont="1" applyFill="1" applyBorder="1" applyAlignment="1">
      <alignment horizontal="left" vertical="top"/>
    </xf>
    <xf numFmtId="0" fontId="27" fillId="10" borderId="45" xfId="1" applyFont="1" applyFill="1" applyBorder="1" applyAlignment="1">
      <alignment horizontal="left" vertical="top"/>
    </xf>
    <xf numFmtId="0" fontId="27" fillId="10" borderId="44" xfId="1" applyFont="1" applyFill="1" applyBorder="1" applyAlignment="1">
      <alignment horizontal="left" vertical="top"/>
    </xf>
    <xf numFmtId="0" fontId="27" fillId="10" borderId="47" xfId="1" applyFont="1" applyFill="1" applyBorder="1" applyAlignment="1">
      <alignment horizontal="left" vertical="top"/>
    </xf>
    <xf numFmtId="168" fontId="22" fillId="0" borderId="35" xfId="0" applyNumberFormat="1" applyFont="1" applyBorder="1" applyAlignment="1">
      <alignment horizontal="center" vertical="center" wrapText="1" readingOrder="1"/>
    </xf>
    <xf numFmtId="168" fontId="28" fillId="0" borderId="35" xfId="0" applyNumberFormat="1" applyFont="1" applyBorder="1" applyAlignment="1">
      <alignment horizontal="center" vertical="center" wrapText="1" readingOrder="1"/>
    </xf>
    <xf numFmtId="0" fontId="1" fillId="0" borderId="35" xfId="1" applyFont="1" applyBorder="1" applyAlignment="1">
      <alignment horizontal="left" vertical="top"/>
    </xf>
    <xf numFmtId="0" fontId="28" fillId="0" borderId="35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top" wrapText="1"/>
    </xf>
    <xf numFmtId="0" fontId="28" fillId="0" borderId="35" xfId="0" applyFont="1" applyFill="1" applyBorder="1" applyAlignment="1">
      <alignment horizontal="center" vertical="center"/>
    </xf>
    <xf numFmtId="0" fontId="31" fillId="0" borderId="35" xfId="1" applyFont="1" applyBorder="1" applyAlignment="1">
      <alignment horizontal="left" vertical="top"/>
    </xf>
    <xf numFmtId="0" fontId="31" fillId="0" borderId="35" xfId="1" applyFont="1" applyBorder="1" applyAlignment="1">
      <alignment horizontal="center" vertical="top"/>
    </xf>
    <xf numFmtId="0" fontId="28" fillId="0" borderId="36" xfId="0" applyFont="1" applyBorder="1" applyAlignment="1">
      <alignment horizontal="center" vertical="center" wrapText="1"/>
    </xf>
    <xf numFmtId="168" fontId="31" fillId="0" borderId="35" xfId="1" applyNumberFormat="1" applyFont="1" applyBorder="1" applyAlignment="1">
      <alignment horizontal="center" vertical="top"/>
    </xf>
    <xf numFmtId="0" fontId="28" fillId="0" borderId="9" xfId="0" applyFont="1" applyFill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top" wrapText="1"/>
    </xf>
    <xf numFmtId="169" fontId="28" fillId="0" borderId="14" xfId="0" applyNumberFormat="1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FC1798C-6D62-47D7-B517-11661B2D616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workbookViewId="0">
      <selection activeCell="K16" sqref="K16"/>
    </sheetView>
  </sheetViews>
  <sheetFormatPr defaultRowHeight="13.15" x14ac:dyDescent="0.4"/>
  <cols>
    <col min="1" max="1" width="5.78515625" style="6" customWidth="1"/>
    <col min="2" max="2" width="38.28515625" customWidth="1"/>
    <col min="3" max="3" width="21.5" customWidth="1"/>
    <col min="4" max="4" width="13.85546875" customWidth="1"/>
    <col min="5" max="5" width="39.92578125" bestFit="1" customWidth="1"/>
    <col min="6" max="6" width="14.2109375" customWidth="1"/>
    <col min="7" max="7" width="13.85546875" customWidth="1"/>
    <col min="8" max="8" width="15.0703125" bestFit="1" customWidth="1"/>
    <col min="9" max="10" width="11.5703125" customWidth="1"/>
    <col min="11" max="11" width="15.7109375" customWidth="1"/>
    <col min="12" max="12" width="21.7109375" customWidth="1"/>
    <col min="13" max="13" width="12.640625" customWidth="1"/>
    <col min="14" max="14" width="18.2109375" bestFit="1" customWidth="1"/>
  </cols>
  <sheetData>
    <row r="1" spans="1:14" ht="44.65" customHeight="1" thickBot="1" x14ac:dyDescent="0.45">
      <c r="A1" s="147" t="s">
        <v>30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9"/>
    </row>
    <row r="2" spans="1:14" ht="13.5" thickBot="1" x14ac:dyDescent="0.45">
      <c r="A2" s="161"/>
      <c r="B2" s="142" t="s">
        <v>5</v>
      </c>
      <c r="C2" s="144" t="s">
        <v>15</v>
      </c>
      <c r="D2" s="142" t="s">
        <v>6</v>
      </c>
      <c r="E2" s="142" t="s">
        <v>7</v>
      </c>
      <c r="F2" s="144" t="s">
        <v>16</v>
      </c>
      <c r="G2" s="142" t="s">
        <v>8</v>
      </c>
      <c r="H2" s="137" t="s">
        <v>9</v>
      </c>
      <c r="I2" s="138"/>
      <c r="J2" s="139"/>
      <c r="K2" s="137" t="s">
        <v>10</v>
      </c>
      <c r="L2" s="139"/>
      <c r="M2" s="140"/>
      <c r="N2" s="140" t="s">
        <v>3</v>
      </c>
    </row>
    <row r="3" spans="1:14" ht="92.25" thickBot="1" x14ac:dyDescent="0.45">
      <c r="A3" s="162"/>
      <c r="B3" s="143"/>
      <c r="C3" s="141"/>
      <c r="D3" s="143"/>
      <c r="E3" s="143"/>
      <c r="F3" s="141"/>
      <c r="G3" s="143"/>
      <c r="H3" s="11" t="s">
        <v>11</v>
      </c>
      <c r="I3" s="11" t="s">
        <v>12</v>
      </c>
      <c r="J3" s="11" t="s">
        <v>13</v>
      </c>
      <c r="K3" s="11" t="s">
        <v>14</v>
      </c>
      <c r="L3" s="12" t="s">
        <v>17</v>
      </c>
      <c r="M3" s="141"/>
      <c r="N3" s="141"/>
    </row>
    <row r="4" spans="1:14" ht="13.5" customHeight="1" thickBot="1" x14ac:dyDescent="0.45">
      <c r="A4" s="156" t="s">
        <v>18</v>
      </c>
      <c r="B4" s="112" t="s">
        <v>25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4"/>
    </row>
    <row r="5" spans="1:14" ht="14.25" x14ac:dyDescent="0.4">
      <c r="A5" s="157"/>
      <c r="B5" s="31" t="s">
        <v>80</v>
      </c>
      <c r="C5" s="30" t="s">
        <v>81</v>
      </c>
      <c r="D5" s="30" t="s">
        <v>82</v>
      </c>
      <c r="E5" s="83" t="s">
        <v>86</v>
      </c>
      <c r="F5" s="30"/>
      <c r="G5" s="10" t="s">
        <v>0</v>
      </c>
      <c r="H5" s="10" t="s">
        <v>0</v>
      </c>
      <c r="I5" s="82"/>
      <c r="J5" s="82"/>
      <c r="K5" s="86">
        <v>6796.4</v>
      </c>
      <c r="L5" s="82"/>
      <c r="M5" s="8"/>
      <c r="N5" s="84">
        <f>SUM(I5:L5)</f>
        <v>6796.4</v>
      </c>
    </row>
    <row r="6" spans="1:14" ht="14.25" x14ac:dyDescent="0.4">
      <c r="A6" s="157"/>
      <c r="B6" s="31" t="s">
        <v>83</v>
      </c>
      <c r="C6" s="30" t="s">
        <v>81</v>
      </c>
      <c r="D6" s="30" t="s">
        <v>82</v>
      </c>
      <c r="E6" s="83" t="s">
        <v>86</v>
      </c>
      <c r="F6" s="30"/>
      <c r="G6" s="10" t="s">
        <v>0</v>
      </c>
      <c r="H6" s="10" t="s">
        <v>0</v>
      </c>
      <c r="I6" s="82"/>
      <c r="J6" s="82"/>
      <c r="K6" s="86">
        <v>7580.3</v>
      </c>
      <c r="L6" s="82"/>
      <c r="M6" s="8"/>
      <c r="N6" s="84">
        <f t="shared" ref="N6:N7" si="0">SUM(I6:L6)</f>
        <v>7580.3</v>
      </c>
    </row>
    <row r="7" spans="1:14" ht="16.149999999999999" thickBot="1" x14ac:dyDescent="0.45">
      <c r="A7" s="157"/>
      <c r="B7" s="31" t="s">
        <v>84</v>
      </c>
      <c r="C7" s="30" t="s">
        <v>85</v>
      </c>
      <c r="D7" s="30" t="s">
        <v>82</v>
      </c>
      <c r="E7" s="30" t="s">
        <v>87</v>
      </c>
      <c r="F7" s="32"/>
      <c r="G7" s="10" t="s">
        <v>0</v>
      </c>
      <c r="H7" s="10" t="s">
        <v>0</v>
      </c>
      <c r="I7" s="82"/>
      <c r="J7" s="82"/>
      <c r="K7" s="86">
        <v>650</v>
      </c>
      <c r="L7" s="82"/>
      <c r="M7" s="8"/>
      <c r="N7" s="84">
        <f t="shared" si="0"/>
        <v>650</v>
      </c>
    </row>
    <row r="8" spans="1:14" ht="13.5" customHeight="1" thickBot="1" x14ac:dyDescent="0.45">
      <c r="A8" s="157"/>
      <c r="B8" s="112" t="s">
        <v>26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</row>
    <row r="9" spans="1:14" x14ac:dyDescent="0.4">
      <c r="A9" s="157"/>
      <c r="B9" s="130" t="s">
        <v>21</v>
      </c>
      <c r="C9" s="130"/>
      <c r="D9" s="130"/>
      <c r="E9" s="130"/>
      <c r="F9" s="131"/>
      <c r="G9" s="10" t="s">
        <v>0</v>
      </c>
      <c r="H9" s="10" t="s">
        <v>0</v>
      </c>
      <c r="I9" s="7"/>
      <c r="J9" s="7"/>
      <c r="K9" s="7"/>
      <c r="L9" s="5"/>
      <c r="M9" s="158"/>
      <c r="N9" s="21"/>
    </row>
    <row r="10" spans="1:14" x14ac:dyDescent="0.4">
      <c r="A10" s="157"/>
      <c r="B10" s="133" t="s">
        <v>22</v>
      </c>
      <c r="C10" s="133"/>
      <c r="D10" s="133"/>
      <c r="E10" s="133"/>
      <c r="F10" s="134"/>
      <c r="G10" s="9" t="s">
        <v>0</v>
      </c>
      <c r="H10" s="9" t="s">
        <v>0</v>
      </c>
      <c r="I10" s="1"/>
      <c r="J10" s="1"/>
      <c r="K10" s="1"/>
      <c r="L10" s="2"/>
      <c r="M10" s="159"/>
      <c r="N10" s="19"/>
    </row>
    <row r="11" spans="1:14" ht="13.5" thickBot="1" x14ac:dyDescent="0.45">
      <c r="A11" s="157"/>
      <c r="B11" s="135" t="s">
        <v>23</v>
      </c>
      <c r="C11" s="135"/>
      <c r="D11" s="135"/>
      <c r="E11" s="135"/>
      <c r="F11" s="136"/>
      <c r="G11" s="14" t="s">
        <v>0</v>
      </c>
      <c r="H11" s="14" t="s">
        <v>0</v>
      </c>
      <c r="I11" s="13"/>
      <c r="J11" s="13"/>
      <c r="K11" s="13"/>
      <c r="L11" s="4"/>
      <c r="M11" s="160"/>
      <c r="N11" s="23" t="s">
        <v>0</v>
      </c>
    </row>
    <row r="12" spans="1:14" ht="13.5" thickBot="1" x14ac:dyDescent="0.4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10"/>
    </row>
    <row r="13" spans="1:14" ht="13.5" customHeight="1" thickBot="1" x14ac:dyDescent="0.45">
      <c r="A13" s="115" t="s">
        <v>19</v>
      </c>
      <c r="B13" s="121" t="s">
        <v>29</v>
      </c>
      <c r="C13" s="122"/>
      <c r="D13" s="122"/>
      <c r="E13" s="123"/>
      <c r="F13" s="123"/>
      <c r="G13" s="123"/>
      <c r="H13" s="123"/>
      <c r="I13" s="123"/>
      <c r="J13" s="123"/>
      <c r="K13" s="123"/>
      <c r="L13" s="123"/>
      <c r="M13" s="123"/>
      <c r="N13" s="124"/>
    </row>
    <row r="14" spans="1:14" ht="28.5" x14ac:dyDescent="0.45">
      <c r="A14" s="116"/>
      <c r="B14" s="89" t="s">
        <v>88</v>
      </c>
      <c r="C14" s="90" t="s">
        <v>100</v>
      </c>
      <c r="D14" s="30" t="s">
        <v>82</v>
      </c>
      <c r="E14" s="91" t="s">
        <v>108</v>
      </c>
      <c r="F14" s="28"/>
      <c r="G14" s="85"/>
      <c r="H14" s="202">
        <v>56658.03</v>
      </c>
      <c r="I14" s="87"/>
      <c r="J14" s="87"/>
      <c r="K14" s="86"/>
      <c r="L14" s="88"/>
      <c r="M14" s="29"/>
      <c r="N14" s="84">
        <f>SUM(G14:L14)</f>
        <v>56658.03</v>
      </c>
    </row>
    <row r="15" spans="1:14" ht="14.25" x14ac:dyDescent="0.45">
      <c r="A15" s="116"/>
      <c r="B15" s="33" t="s">
        <v>89</v>
      </c>
      <c r="C15" s="33" t="s">
        <v>101</v>
      </c>
      <c r="D15" s="30" t="s">
        <v>82</v>
      </c>
      <c r="E15" s="33" t="s">
        <v>109</v>
      </c>
      <c r="F15" s="28"/>
      <c r="G15" s="85"/>
      <c r="H15" s="202">
        <v>2400</v>
      </c>
      <c r="I15" s="87"/>
      <c r="J15" s="87"/>
      <c r="K15" s="86"/>
      <c r="L15" s="88"/>
      <c r="M15" s="29"/>
      <c r="N15" s="84">
        <f t="shared" ref="N15:N25" si="1">SUM(G15:L15)</f>
        <v>2400</v>
      </c>
    </row>
    <row r="16" spans="1:14" ht="28.5" x14ac:dyDescent="0.45">
      <c r="A16" s="116"/>
      <c r="B16" s="33" t="s">
        <v>90</v>
      </c>
      <c r="C16" s="33" t="s">
        <v>102</v>
      </c>
      <c r="D16" s="30" t="s">
        <v>82</v>
      </c>
      <c r="E16" s="33" t="s">
        <v>117</v>
      </c>
      <c r="F16" s="28"/>
      <c r="G16" s="85"/>
      <c r="H16" s="202">
        <v>500</v>
      </c>
      <c r="I16" s="87"/>
      <c r="J16" s="87"/>
      <c r="K16" s="86"/>
      <c r="L16" s="88"/>
      <c r="M16" s="29"/>
      <c r="N16" s="84">
        <f t="shared" si="1"/>
        <v>500</v>
      </c>
    </row>
    <row r="17" spans="1:14" ht="14.25" x14ac:dyDescent="0.45">
      <c r="A17" s="116"/>
      <c r="B17" s="33" t="s">
        <v>91</v>
      </c>
      <c r="C17" s="33" t="s">
        <v>103</v>
      </c>
      <c r="D17" s="30" t="s">
        <v>82</v>
      </c>
      <c r="E17" s="33" t="s">
        <v>110</v>
      </c>
      <c r="F17" s="28"/>
      <c r="G17" s="85"/>
      <c r="H17" s="202">
        <v>5500</v>
      </c>
      <c r="I17" s="87"/>
      <c r="J17" s="87"/>
      <c r="K17" s="86"/>
      <c r="L17" s="88"/>
      <c r="M17" s="29"/>
      <c r="N17" s="84">
        <f t="shared" si="1"/>
        <v>5500</v>
      </c>
    </row>
    <row r="18" spans="1:14" ht="14.25" x14ac:dyDescent="0.45">
      <c r="A18" s="116"/>
      <c r="B18" s="33" t="s">
        <v>92</v>
      </c>
      <c r="C18" s="33" t="s">
        <v>104</v>
      </c>
      <c r="D18" s="30" t="s">
        <v>82</v>
      </c>
      <c r="E18" s="33" t="s">
        <v>111</v>
      </c>
      <c r="F18" s="28"/>
      <c r="G18" s="85">
        <v>3000</v>
      </c>
      <c r="H18" s="202"/>
      <c r="I18" s="87"/>
      <c r="J18" s="87"/>
      <c r="K18" s="86"/>
      <c r="L18" s="88"/>
      <c r="M18" s="29"/>
      <c r="N18" s="84">
        <f t="shared" si="1"/>
        <v>3000</v>
      </c>
    </row>
    <row r="19" spans="1:14" ht="14.25" x14ac:dyDescent="0.45">
      <c r="A19" s="116"/>
      <c r="B19" s="33" t="s">
        <v>93</v>
      </c>
      <c r="C19" s="33" t="s">
        <v>100</v>
      </c>
      <c r="D19" s="30" t="s">
        <v>82</v>
      </c>
      <c r="E19" s="33" t="s">
        <v>112</v>
      </c>
      <c r="F19" s="28"/>
      <c r="G19" s="85"/>
      <c r="H19" s="202">
        <v>2000</v>
      </c>
      <c r="I19" s="87"/>
      <c r="J19" s="87"/>
      <c r="K19" s="86"/>
      <c r="L19" s="88"/>
      <c r="M19" s="29"/>
      <c r="N19" s="84">
        <f t="shared" si="1"/>
        <v>2000</v>
      </c>
    </row>
    <row r="20" spans="1:14" ht="14.25" x14ac:dyDescent="0.45">
      <c r="A20" s="116"/>
      <c r="B20" s="33" t="s">
        <v>94</v>
      </c>
      <c r="C20" s="33" t="s">
        <v>100</v>
      </c>
      <c r="D20" s="30" t="s">
        <v>82</v>
      </c>
      <c r="E20" s="33" t="s">
        <v>113</v>
      </c>
      <c r="F20" s="28"/>
      <c r="G20" s="85"/>
      <c r="H20" s="202">
        <v>3500</v>
      </c>
      <c r="I20" s="87"/>
      <c r="J20" s="87"/>
      <c r="K20" s="86"/>
      <c r="L20" s="88"/>
      <c r="M20" s="29"/>
      <c r="N20" s="84">
        <f t="shared" si="1"/>
        <v>3500</v>
      </c>
    </row>
    <row r="21" spans="1:14" ht="14.25" x14ac:dyDescent="0.45">
      <c r="A21" s="116"/>
      <c r="B21" s="33" t="s">
        <v>95</v>
      </c>
      <c r="C21" s="33" t="s">
        <v>105</v>
      </c>
      <c r="D21" s="30" t="s">
        <v>82</v>
      </c>
      <c r="E21" s="33" t="s">
        <v>114</v>
      </c>
      <c r="F21" s="28"/>
      <c r="G21" s="85"/>
      <c r="H21" s="202">
        <v>500</v>
      </c>
      <c r="I21" s="87"/>
      <c r="J21" s="87"/>
      <c r="K21" s="86"/>
      <c r="L21" s="88"/>
      <c r="M21" s="29"/>
      <c r="N21" s="84">
        <f t="shared" si="1"/>
        <v>500</v>
      </c>
    </row>
    <row r="22" spans="1:14" ht="28.5" x14ac:dyDescent="0.45">
      <c r="A22" s="116"/>
      <c r="B22" s="33" t="s">
        <v>96</v>
      </c>
      <c r="C22" s="33" t="s">
        <v>100</v>
      </c>
      <c r="D22" s="30" t="s">
        <v>82</v>
      </c>
      <c r="E22" s="33" t="s">
        <v>113</v>
      </c>
      <c r="F22" s="28"/>
      <c r="G22" s="85"/>
      <c r="H22" s="202">
        <v>15000</v>
      </c>
      <c r="I22" s="87"/>
      <c r="J22" s="87"/>
      <c r="K22" s="86"/>
      <c r="L22" s="88"/>
      <c r="M22" s="29"/>
      <c r="N22" s="84">
        <f t="shared" si="1"/>
        <v>15000</v>
      </c>
    </row>
    <row r="23" spans="1:14" ht="28.5" x14ac:dyDescent="0.45">
      <c r="A23" s="116"/>
      <c r="B23" s="33" t="s">
        <v>97</v>
      </c>
      <c r="C23" s="33" t="s">
        <v>106</v>
      </c>
      <c r="D23" s="30" t="s">
        <v>82</v>
      </c>
      <c r="E23" s="33"/>
      <c r="F23" s="28"/>
      <c r="G23" s="85"/>
      <c r="H23" s="202">
        <v>300</v>
      </c>
      <c r="I23" s="87"/>
      <c r="J23" s="87"/>
      <c r="K23" s="86"/>
      <c r="L23" s="88"/>
      <c r="M23" s="29"/>
      <c r="N23" s="84">
        <f t="shared" si="1"/>
        <v>300</v>
      </c>
    </row>
    <row r="24" spans="1:14" ht="14.25" x14ac:dyDescent="0.45">
      <c r="A24" s="116"/>
      <c r="B24" s="33" t="s">
        <v>98</v>
      </c>
      <c r="C24" s="33" t="s">
        <v>107</v>
      </c>
      <c r="D24" s="30" t="s">
        <v>82</v>
      </c>
      <c r="E24" s="33" t="s">
        <v>115</v>
      </c>
      <c r="F24" s="28"/>
      <c r="G24" s="85"/>
      <c r="H24" s="202">
        <v>1000</v>
      </c>
      <c r="I24" s="87"/>
      <c r="J24" s="87"/>
      <c r="K24" s="86"/>
      <c r="L24" s="88"/>
      <c r="M24" s="29"/>
      <c r="N24" s="84">
        <f t="shared" si="1"/>
        <v>1000</v>
      </c>
    </row>
    <row r="25" spans="1:14" ht="14.65" thickBot="1" x14ac:dyDescent="0.5">
      <c r="A25" s="116"/>
      <c r="B25" s="33" t="s">
        <v>99</v>
      </c>
      <c r="C25" s="33" t="s">
        <v>102</v>
      </c>
      <c r="D25" s="30" t="s">
        <v>82</v>
      </c>
      <c r="E25" s="33" t="s">
        <v>116</v>
      </c>
      <c r="F25" s="28"/>
      <c r="G25" s="85"/>
      <c r="H25" s="202">
        <v>10000</v>
      </c>
      <c r="I25" s="87"/>
      <c r="J25" s="87"/>
      <c r="K25" s="87"/>
      <c r="L25" s="88"/>
      <c r="M25" s="29"/>
      <c r="N25" s="84">
        <f t="shared" si="1"/>
        <v>10000</v>
      </c>
    </row>
    <row r="26" spans="1:14" ht="13.5" customHeight="1" thickBot="1" x14ac:dyDescent="0.45">
      <c r="A26" s="117"/>
      <c r="B26" s="125" t="s">
        <v>26</v>
      </c>
      <c r="C26" s="126"/>
      <c r="D26" s="126"/>
      <c r="E26" s="113"/>
      <c r="F26" s="113"/>
      <c r="G26" s="113"/>
      <c r="H26" s="113"/>
      <c r="I26" s="113"/>
      <c r="J26" s="113"/>
      <c r="K26" s="113"/>
      <c r="L26" s="113"/>
      <c r="M26" s="113"/>
      <c r="N26" s="114"/>
    </row>
    <row r="27" spans="1:14" x14ac:dyDescent="0.4">
      <c r="A27" s="117"/>
      <c r="B27" s="130" t="s">
        <v>21</v>
      </c>
      <c r="C27" s="130"/>
      <c r="D27" s="130"/>
      <c r="E27" s="130"/>
      <c r="F27" s="131"/>
      <c r="G27" s="10" t="s">
        <v>0</v>
      </c>
      <c r="H27" s="7"/>
      <c r="I27" s="7"/>
      <c r="J27" s="7"/>
      <c r="K27" s="7"/>
      <c r="L27" s="5"/>
      <c r="M27" s="132"/>
      <c r="N27" s="21"/>
    </row>
    <row r="28" spans="1:14" x14ac:dyDescent="0.4">
      <c r="A28" s="117"/>
      <c r="B28" s="133" t="s">
        <v>22</v>
      </c>
      <c r="C28" s="133"/>
      <c r="D28" s="133"/>
      <c r="E28" s="133"/>
      <c r="F28" s="134"/>
      <c r="G28" s="9" t="s">
        <v>0</v>
      </c>
      <c r="H28" s="1"/>
      <c r="I28" s="1"/>
      <c r="J28" s="1"/>
      <c r="K28" s="1"/>
      <c r="L28" s="2"/>
      <c r="M28" s="132"/>
      <c r="N28" s="19"/>
    </row>
    <row r="29" spans="1:14" ht="13.5" thickBot="1" x14ac:dyDescent="0.45">
      <c r="A29" s="117"/>
      <c r="B29" s="135" t="s">
        <v>23</v>
      </c>
      <c r="C29" s="135"/>
      <c r="D29" s="135"/>
      <c r="E29" s="135"/>
      <c r="F29" s="136"/>
      <c r="G29" s="14" t="s">
        <v>0</v>
      </c>
      <c r="H29" s="3"/>
      <c r="I29" s="3"/>
      <c r="J29" s="3"/>
      <c r="K29" s="3"/>
      <c r="L29" s="22"/>
      <c r="M29" s="132"/>
      <c r="N29" s="24" t="s">
        <v>0</v>
      </c>
    </row>
    <row r="30" spans="1:14" ht="13.5" thickBot="1" x14ac:dyDescent="0.45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10"/>
    </row>
    <row r="31" spans="1:14" ht="13.5" thickBot="1" x14ac:dyDescent="0.45">
      <c r="A31" s="111" t="s">
        <v>20</v>
      </c>
      <c r="B31" s="25" t="s">
        <v>1</v>
      </c>
      <c r="C31" s="152" t="s">
        <v>2</v>
      </c>
      <c r="D31" s="153"/>
      <c r="E31" s="153"/>
      <c r="F31" s="153"/>
      <c r="G31" s="154"/>
      <c r="H31" s="155"/>
      <c r="I31" s="155"/>
      <c r="J31" s="155"/>
      <c r="K31" s="155"/>
      <c r="L31" s="155"/>
      <c r="M31" s="155"/>
      <c r="N31" s="20"/>
    </row>
    <row r="32" spans="1:14" ht="13.5" customHeight="1" thickBot="1" x14ac:dyDescent="0.45">
      <c r="A32" s="111"/>
      <c r="B32" s="127" t="s">
        <v>27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9"/>
    </row>
    <row r="33" spans="1:14" ht="13.5" customHeight="1" x14ac:dyDescent="0.4">
      <c r="A33" s="111"/>
      <c r="B33" s="26"/>
      <c r="C33" s="118"/>
      <c r="D33" s="119"/>
      <c r="E33" s="119"/>
      <c r="F33" s="120"/>
      <c r="G33" s="7"/>
      <c r="H33" s="7"/>
      <c r="I33" s="7"/>
      <c r="J33" s="7"/>
      <c r="K33" s="16"/>
      <c r="L33" s="5"/>
      <c r="M33" s="27"/>
      <c r="N33" s="21"/>
    </row>
    <row r="34" spans="1:14" ht="13.5" thickBot="1" x14ac:dyDescent="0.45">
      <c r="A34" s="111"/>
      <c r="B34" s="15"/>
      <c r="C34" s="118"/>
      <c r="D34" s="119"/>
      <c r="E34" s="119"/>
      <c r="F34" s="120"/>
      <c r="G34" s="7"/>
      <c r="H34" s="7"/>
      <c r="I34" s="7"/>
      <c r="J34" s="7"/>
      <c r="K34" s="16"/>
      <c r="L34" s="5"/>
      <c r="M34" s="18"/>
      <c r="N34" s="21"/>
    </row>
    <row r="35" spans="1:14" ht="13.5" customHeight="1" thickBot="1" x14ac:dyDescent="0.45">
      <c r="A35" s="111"/>
      <c r="B35" s="112" t="s">
        <v>26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4"/>
    </row>
    <row r="36" spans="1:14" x14ac:dyDescent="0.4">
      <c r="A36" s="111"/>
      <c r="B36" s="130" t="s">
        <v>21</v>
      </c>
      <c r="C36" s="130"/>
      <c r="D36" s="130"/>
      <c r="E36" s="130"/>
      <c r="F36" s="131"/>
      <c r="G36" s="10" t="s">
        <v>0</v>
      </c>
      <c r="H36" s="10" t="s">
        <v>0</v>
      </c>
      <c r="I36" s="7"/>
      <c r="J36" s="7"/>
      <c r="K36" s="7"/>
      <c r="L36" s="5"/>
      <c r="M36" s="132"/>
      <c r="N36" s="21"/>
    </row>
    <row r="37" spans="1:14" x14ac:dyDescent="0.4">
      <c r="A37" s="111"/>
      <c r="B37" s="133" t="s">
        <v>22</v>
      </c>
      <c r="C37" s="133"/>
      <c r="D37" s="133"/>
      <c r="E37" s="133"/>
      <c r="F37" s="134"/>
      <c r="G37" s="9" t="s">
        <v>0</v>
      </c>
      <c r="H37" s="9" t="s">
        <v>0</v>
      </c>
      <c r="I37" s="1"/>
      <c r="J37" s="1"/>
      <c r="K37" s="1"/>
      <c r="L37" s="2"/>
      <c r="M37" s="132"/>
      <c r="N37" s="19"/>
    </row>
    <row r="38" spans="1:14" ht="13.5" thickBot="1" x14ac:dyDescent="0.45">
      <c r="A38" s="111"/>
      <c r="B38" s="135" t="s">
        <v>23</v>
      </c>
      <c r="C38" s="135"/>
      <c r="D38" s="135"/>
      <c r="E38" s="135"/>
      <c r="F38" s="136"/>
      <c r="G38" s="14" t="s">
        <v>0</v>
      </c>
      <c r="H38" s="14" t="s">
        <v>0</v>
      </c>
      <c r="I38" s="3"/>
      <c r="J38" s="3"/>
      <c r="K38" s="3"/>
      <c r="L38" s="22"/>
      <c r="M38" s="132"/>
      <c r="N38" s="24" t="s">
        <v>0</v>
      </c>
    </row>
    <row r="39" spans="1:14" ht="13.5" thickBot="1" x14ac:dyDescent="0.45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10"/>
    </row>
    <row r="40" spans="1:14" ht="13.5" thickBot="1" x14ac:dyDescent="0.45">
      <c r="A40" s="145" t="s">
        <v>4</v>
      </c>
      <c r="B40" s="105" t="s">
        <v>28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4.65" thickBot="1" x14ac:dyDescent="0.45">
      <c r="A41" s="146"/>
      <c r="B41" s="150" t="s">
        <v>24</v>
      </c>
      <c r="C41" s="150"/>
      <c r="D41" s="150"/>
      <c r="E41" s="150"/>
      <c r="F41" s="150"/>
      <c r="G41" s="150"/>
      <c r="H41" s="150"/>
      <c r="I41" s="150"/>
      <c r="J41" s="150"/>
      <c r="K41" s="150"/>
      <c r="L41" s="151"/>
      <c r="M41" s="17" t="s">
        <v>0</v>
      </c>
      <c r="N41" s="81">
        <v>4458.3500000000004</v>
      </c>
    </row>
  </sheetData>
  <sheetProtection algorithmName="SHA-512" hashValue="9oLYBjLYxDUfsYi6rKuyG6dvvDgvKV+M5gT5afscRZZWgTlH/QKfaSm94qpPbdV6WchSi6uNbGqjBM6163Y8ww==" saltValue="SxMQ7XhOGOFDKynM6AYXkw==" spinCount="100000" sheet="1" objects="1" scenarios="1"/>
  <mergeCells count="43">
    <mergeCell ref="A40:A41"/>
    <mergeCell ref="A1:N1"/>
    <mergeCell ref="B41:L41"/>
    <mergeCell ref="B36:F36"/>
    <mergeCell ref="M36:M38"/>
    <mergeCell ref="B37:F37"/>
    <mergeCell ref="B38:F38"/>
    <mergeCell ref="C31:F31"/>
    <mergeCell ref="G31:M31"/>
    <mergeCell ref="A4:A11"/>
    <mergeCell ref="B9:F9"/>
    <mergeCell ref="M9:M11"/>
    <mergeCell ref="B10:F10"/>
    <mergeCell ref="B11:F11"/>
    <mergeCell ref="A2:A3"/>
    <mergeCell ref="G2:G3"/>
    <mergeCell ref="H2:J2"/>
    <mergeCell ref="K2:L2"/>
    <mergeCell ref="M2:M3"/>
    <mergeCell ref="B8:N8"/>
    <mergeCell ref="B4:N4"/>
    <mergeCell ref="B2:B3"/>
    <mergeCell ref="C2:C3"/>
    <mergeCell ref="D2:D3"/>
    <mergeCell ref="E2:E3"/>
    <mergeCell ref="F2:F3"/>
    <mergeCell ref="N2:N3"/>
    <mergeCell ref="B40:N40"/>
    <mergeCell ref="A12:N12"/>
    <mergeCell ref="A30:N30"/>
    <mergeCell ref="A39:N39"/>
    <mergeCell ref="A31:A38"/>
    <mergeCell ref="B35:N35"/>
    <mergeCell ref="A13:A29"/>
    <mergeCell ref="C34:F34"/>
    <mergeCell ref="C33:F33"/>
    <mergeCell ref="B13:N13"/>
    <mergeCell ref="B26:N26"/>
    <mergeCell ref="B32:N32"/>
    <mergeCell ref="B27:F27"/>
    <mergeCell ref="M27:M29"/>
    <mergeCell ref="B28:F28"/>
    <mergeCell ref="B29:F29"/>
  </mergeCells>
  <phoneticPr fontId="26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4803-032A-4C93-9231-3D5846D00CB5}">
  <sheetPr>
    <pageSetUpPr fitToPage="1"/>
  </sheetPr>
  <dimension ref="A1:BR49"/>
  <sheetViews>
    <sheetView tabSelected="1" zoomScale="70" zoomScaleNormal="70" workbookViewId="0">
      <selection activeCell="G39" sqref="G39"/>
    </sheetView>
  </sheetViews>
  <sheetFormatPr defaultColWidth="11.640625" defaultRowHeight="14.25" x14ac:dyDescent="0.45"/>
  <cols>
    <col min="1" max="1" width="6.42578125" style="38" customWidth="1"/>
    <col min="2" max="2" width="62.78515625" style="48" customWidth="1"/>
    <col min="3" max="3" width="60.140625" style="48" customWidth="1"/>
    <col min="4" max="4" width="13.92578125" style="48" customWidth="1"/>
    <col min="5" max="5" width="21" style="48" customWidth="1"/>
    <col min="6" max="6" width="16.2109375" style="48" customWidth="1"/>
    <col min="7" max="7" width="19.5703125" style="48" customWidth="1"/>
    <col min="8" max="8" width="29.5703125" style="48" customWidth="1"/>
    <col min="9" max="9" width="35.2109375" style="48" customWidth="1"/>
    <col min="10" max="10" width="22.2109375" style="48" customWidth="1"/>
    <col min="11" max="11" width="16.35546875" style="48" customWidth="1"/>
    <col min="12" max="12" width="20.78515625" style="48" customWidth="1"/>
    <col min="13" max="13" width="32.78515625" style="48" customWidth="1"/>
    <col min="14" max="16384" width="11.640625" style="38"/>
  </cols>
  <sheetData>
    <row r="1" spans="1:70" x14ac:dyDescent="0.45">
      <c r="A1" s="34" t="s">
        <v>31</v>
      </c>
      <c r="B1" s="35"/>
      <c r="C1" s="35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70" s="41" customFormat="1" ht="15.95" customHeight="1" x14ac:dyDescent="0.4">
      <c r="A2" s="39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89" t="s">
        <v>33</v>
      </c>
      <c r="M2" s="190"/>
    </row>
    <row r="3" spans="1:70" s="41" customFormat="1" ht="15" customHeight="1" x14ac:dyDescent="0.4">
      <c r="A3" s="39" t="s">
        <v>34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189" t="s">
        <v>35</v>
      </c>
      <c r="M3" s="190"/>
    </row>
    <row r="4" spans="1:70" s="41" customFormat="1" ht="1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2"/>
    </row>
    <row r="5" spans="1:70" s="41" customFormat="1" ht="15" customHeight="1" x14ac:dyDescent="0.4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191" t="s">
        <v>120</v>
      </c>
      <c r="M5" s="192"/>
    </row>
    <row r="6" spans="1:70" s="41" customFormat="1" ht="15" customHeight="1" x14ac:dyDescent="0.4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189" t="s">
        <v>119</v>
      </c>
      <c r="M6" s="190"/>
    </row>
    <row r="7" spans="1:70" ht="24.6" customHeight="1" x14ac:dyDescent="0.45">
      <c r="A7" s="193" t="s">
        <v>118</v>
      </c>
      <c r="B7" s="194"/>
      <c r="C7" s="194"/>
      <c r="D7" s="194"/>
      <c r="E7" s="194"/>
      <c r="F7" s="194"/>
      <c r="G7" s="194"/>
      <c r="H7" s="194"/>
      <c r="I7" s="43"/>
      <c r="J7" s="43"/>
      <c r="K7" s="43"/>
      <c r="L7" s="43"/>
      <c r="M7" s="44"/>
    </row>
    <row r="8" spans="1:70" s="49" customFormat="1" ht="77.099999999999994" customHeight="1" x14ac:dyDescent="0.4">
      <c r="A8" s="45"/>
      <c r="B8" s="46" t="s">
        <v>36</v>
      </c>
      <c r="C8" s="195" t="s">
        <v>37</v>
      </c>
      <c r="D8" s="196"/>
      <c r="E8" s="197"/>
      <c r="F8" s="47" t="s">
        <v>38</v>
      </c>
      <c r="G8" s="47"/>
      <c r="H8" s="47" t="s">
        <v>39</v>
      </c>
      <c r="I8" s="198" t="s">
        <v>40</v>
      </c>
      <c r="J8" s="199"/>
      <c r="K8" s="200"/>
      <c r="L8" s="195" t="s">
        <v>41</v>
      </c>
      <c r="M8" s="201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</row>
    <row r="9" spans="1:70" s="49" customFormat="1" ht="28.5" x14ac:dyDescent="0.4">
      <c r="A9" s="50"/>
      <c r="B9" s="51" t="s">
        <v>42</v>
      </c>
      <c r="C9" s="179" t="s">
        <v>43</v>
      </c>
      <c r="D9" s="180"/>
      <c r="E9" s="181"/>
      <c r="F9" s="52" t="s">
        <v>44</v>
      </c>
      <c r="G9" s="52"/>
      <c r="H9" s="52" t="s">
        <v>45</v>
      </c>
      <c r="I9" s="182" t="s">
        <v>46</v>
      </c>
      <c r="J9" s="183"/>
      <c r="K9" s="184"/>
      <c r="L9" s="179" t="s">
        <v>47</v>
      </c>
      <c r="M9" s="185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</row>
    <row r="10" spans="1:70" s="48" customFormat="1" ht="75" customHeight="1" x14ac:dyDescent="0.4">
      <c r="A10" s="50"/>
      <c r="B10" s="49"/>
      <c r="C10" s="49"/>
      <c r="D10" s="49"/>
      <c r="E10" s="49"/>
      <c r="F10" s="49"/>
      <c r="G10" s="49"/>
      <c r="H10" s="49"/>
      <c r="I10" s="53" t="s">
        <v>48</v>
      </c>
      <c r="J10" s="54" t="s">
        <v>49</v>
      </c>
      <c r="K10" s="55" t="s">
        <v>50</v>
      </c>
      <c r="L10" s="56" t="s">
        <v>51</v>
      </c>
      <c r="M10" s="57" t="s">
        <v>52</v>
      </c>
    </row>
    <row r="11" spans="1:70" s="48" customFormat="1" ht="60.6" customHeight="1" thickBot="1" x14ac:dyDescent="0.45">
      <c r="A11" s="50"/>
      <c r="B11" s="49"/>
      <c r="C11" s="49"/>
      <c r="D11" s="49"/>
      <c r="E11" s="49"/>
      <c r="F11" s="49"/>
      <c r="G11" s="49"/>
      <c r="H11" s="49"/>
      <c r="I11" s="101" t="s">
        <v>53</v>
      </c>
      <c r="J11" s="102" t="s">
        <v>54</v>
      </c>
      <c r="K11" s="103" t="s">
        <v>55</v>
      </c>
      <c r="L11" s="102" t="s">
        <v>56</v>
      </c>
      <c r="M11" s="104" t="s">
        <v>57</v>
      </c>
    </row>
    <row r="12" spans="1:70" ht="14.25" customHeight="1" x14ac:dyDescent="0.45">
      <c r="A12" s="186" t="s">
        <v>58</v>
      </c>
      <c r="B12" s="94" t="s">
        <v>59</v>
      </c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6"/>
    </row>
    <row r="13" spans="1:70" x14ac:dyDescent="0.45">
      <c r="A13" s="187"/>
      <c r="B13" s="61" t="s">
        <v>60</v>
      </c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3"/>
    </row>
    <row r="14" spans="1:70" ht="15.75" x14ac:dyDescent="0.45">
      <c r="A14" s="187"/>
      <c r="B14" s="212" t="s">
        <v>80</v>
      </c>
      <c r="C14" s="213" t="s">
        <v>86</v>
      </c>
      <c r="D14" s="32" t="s">
        <v>81</v>
      </c>
      <c r="E14" s="32" t="s">
        <v>82</v>
      </c>
      <c r="F14" s="208"/>
      <c r="G14" s="208"/>
      <c r="H14" s="209"/>
      <c r="I14" s="209"/>
      <c r="J14" s="208"/>
      <c r="K14" s="208"/>
      <c r="L14" s="214">
        <f>3196.4+3600</f>
        <v>6796.4</v>
      </c>
      <c r="M14" s="65"/>
    </row>
    <row r="15" spans="1:70" ht="15.75" x14ac:dyDescent="0.45">
      <c r="A15" s="187"/>
      <c r="B15" s="212" t="s">
        <v>83</v>
      </c>
      <c r="C15" s="213" t="s">
        <v>86</v>
      </c>
      <c r="D15" s="32" t="s">
        <v>81</v>
      </c>
      <c r="E15" s="32" t="s">
        <v>82</v>
      </c>
      <c r="F15" s="208"/>
      <c r="G15" s="208"/>
      <c r="H15" s="209"/>
      <c r="I15" s="209"/>
      <c r="J15" s="208"/>
      <c r="K15" s="208"/>
      <c r="L15" s="214">
        <v>7580.3</v>
      </c>
      <c r="M15" s="65"/>
    </row>
    <row r="16" spans="1:70" ht="15.75" x14ac:dyDescent="0.45">
      <c r="A16" s="187"/>
      <c r="B16" s="212" t="s">
        <v>84</v>
      </c>
      <c r="C16" s="32" t="s">
        <v>87</v>
      </c>
      <c r="D16" s="32" t="s">
        <v>85</v>
      </c>
      <c r="E16" s="32" t="s">
        <v>82</v>
      </c>
      <c r="F16" s="208"/>
      <c r="G16" s="208"/>
      <c r="H16" s="209"/>
      <c r="I16" s="209"/>
      <c r="J16" s="208"/>
      <c r="K16" s="208"/>
      <c r="L16" s="214">
        <v>650</v>
      </c>
      <c r="M16" s="65"/>
    </row>
    <row r="17" spans="1:13" x14ac:dyDescent="0.45">
      <c r="A17" s="187"/>
      <c r="B17" s="58" t="s">
        <v>61</v>
      </c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60"/>
    </row>
    <row r="18" spans="1:13" x14ac:dyDescent="0.45">
      <c r="A18" s="187"/>
      <c r="B18" s="61" t="s">
        <v>62</v>
      </c>
      <c r="C18" s="61"/>
      <c r="D18" s="62"/>
      <c r="E18" s="62"/>
      <c r="F18" s="62"/>
      <c r="G18" s="62"/>
      <c r="H18" s="62"/>
      <c r="I18" s="62"/>
      <c r="J18" s="62"/>
      <c r="K18" s="62"/>
      <c r="L18" s="62"/>
      <c r="M18" s="63"/>
    </row>
    <row r="19" spans="1:13" ht="28.5" x14ac:dyDescent="0.45">
      <c r="A19" s="187"/>
      <c r="B19" s="66" t="s">
        <v>63</v>
      </c>
      <c r="C19" s="67"/>
      <c r="D19" s="67"/>
      <c r="E19" s="67"/>
      <c r="F19" s="67"/>
      <c r="G19" s="67"/>
      <c r="H19" s="68"/>
      <c r="I19" s="68"/>
      <c r="J19" s="69"/>
      <c r="K19" s="69"/>
      <c r="L19" s="70"/>
      <c r="M19" s="71"/>
    </row>
    <row r="20" spans="1:13" ht="32.450000000000003" customHeight="1" x14ac:dyDescent="0.45">
      <c r="A20" s="187"/>
      <c r="B20" s="166" t="s">
        <v>64</v>
      </c>
      <c r="C20" s="167"/>
      <c r="D20" s="167"/>
      <c r="E20" s="167"/>
      <c r="F20" s="168"/>
      <c r="G20" s="55"/>
      <c r="H20" s="68"/>
      <c r="I20" s="68"/>
      <c r="J20" s="69"/>
      <c r="K20" s="69"/>
      <c r="L20" s="72"/>
      <c r="M20" s="71"/>
    </row>
    <row r="21" spans="1:13" ht="36" customHeight="1" thickBot="1" x14ac:dyDescent="0.5">
      <c r="A21" s="188"/>
      <c r="B21" s="169" t="s">
        <v>65</v>
      </c>
      <c r="C21" s="170"/>
      <c r="D21" s="170"/>
      <c r="E21" s="170"/>
      <c r="F21" s="171"/>
      <c r="G21" s="77"/>
      <c r="H21" s="78"/>
      <c r="I21" s="78"/>
      <c r="J21" s="79"/>
      <c r="K21" s="79"/>
      <c r="L21" s="100"/>
      <c r="M21" s="80"/>
    </row>
    <row r="22" spans="1:13" ht="14.65" thickBot="1" x14ac:dyDescent="0.5">
      <c r="A22" s="73"/>
      <c r="M22" s="74"/>
    </row>
    <row r="23" spans="1:13" ht="14.45" customHeight="1" x14ac:dyDescent="0.45">
      <c r="A23" s="163" t="s">
        <v>66</v>
      </c>
      <c r="B23" s="94" t="s">
        <v>67</v>
      </c>
      <c r="C23" s="94"/>
      <c r="D23" s="95"/>
      <c r="E23" s="95"/>
      <c r="F23" s="95"/>
      <c r="G23" s="95"/>
      <c r="H23" s="95"/>
      <c r="I23" s="95"/>
      <c r="J23" s="95"/>
      <c r="K23" s="95"/>
      <c r="L23" s="95"/>
      <c r="M23" s="96"/>
    </row>
    <row r="24" spans="1:13" x14ac:dyDescent="0.45">
      <c r="A24" s="164"/>
      <c r="B24" s="61" t="s">
        <v>68</v>
      </c>
      <c r="C24" s="61"/>
      <c r="D24" s="62"/>
      <c r="E24" s="62"/>
      <c r="F24" s="62"/>
      <c r="G24" s="62"/>
      <c r="H24" s="62"/>
      <c r="I24" s="62"/>
      <c r="J24" s="62"/>
      <c r="K24" s="62"/>
      <c r="L24" s="62"/>
      <c r="M24" s="63"/>
    </row>
    <row r="25" spans="1:13" ht="15.75" x14ac:dyDescent="0.45">
      <c r="A25" s="164"/>
      <c r="B25" s="205" t="s">
        <v>88</v>
      </c>
      <c r="C25" s="206" t="s">
        <v>108</v>
      </c>
      <c r="D25" s="207" t="s">
        <v>100</v>
      </c>
      <c r="E25" s="32" t="s">
        <v>82</v>
      </c>
      <c r="F25" s="204"/>
      <c r="G25" s="204"/>
      <c r="H25" s="209"/>
      <c r="I25" s="203">
        <v>56658.03</v>
      </c>
      <c r="J25" s="64"/>
      <c r="K25" s="64"/>
      <c r="L25" s="75"/>
      <c r="M25" s="76"/>
    </row>
    <row r="26" spans="1:13" ht="15.75" x14ac:dyDescent="0.45">
      <c r="A26" s="164"/>
      <c r="B26" s="210" t="s">
        <v>89</v>
      </c>
      <c r="C26" s="210" t="s">
        <v>109</v>
      </c>
      <c r="D26" s="210" t="s">
        <v>101</v>
      </c>
      <c r="E26" s="32" t="s">
        <v>82</v>
      </c>
      <c r="F26" s="204"/>
      <c r="G26" s="204"/>
      <c r="H26" s="209"/>
      <c r="I26" s="203">
        <v>2400</v>
      </c>
      <c r="J26" s="64"/>
      <c r="K26" s="64"/>
      <c r="L26" s="75"/>
      <c r="M26" s="76"/>
    </row>
    <row r="27" spans="1:13" ht="15.75" x14ac:dyDescent="0.45">
      <c r="A27" s="164"/>
      <c r="B27" s="210" t="s">
        <v>90</v>
      </c>
      <c r="C27" s="210" t="s">
        <v>117</v>
      </c>
      <c r="D27" s="210" t="s">
        <v>102</v>
      </c>
      <c r="E27" s="32" t="s">
        <v>82</v>
      </c>
      <c r="F27" s="204"/>
      <c r="G27" s="204"/>
      <c r="H27" s="209"/>
      <c r="I27" s="203">
        <v>500</v>
      </c>
      <c r="J27" s="64"/>
      <c r="K27" s="64"/>
      <c r="L27" s="75"/>
      <c r="M27" s="76"/>
    </row>
    <row r="28" spans="1:13" ht="15.75" x14ac:dyDescent="0.45">
      <c r="A28" s="164"/>
      <c r="B28" s="210" t="s">
        <v>91</v>
      </c>
      <c r="C28" s="210" t="s">
        <v>110</v>
      </c>
      <c r="D28" s="210" t="s">
        <v>103</v>
      </c>
      <c r="E28" s="32" t="s">
        <v>82</v>
      </c>
      <c r="F28" s="204"/>
      <c r="G28" s="204"/>
      <c r="H28" s="209"/>
      <c r="I28" s="203">
        <v>5500</v>
      </c>
      <c r="J28" s="64"/>
      <c r="K28" s="64"/>
      <c r="L28" s="75"/>
      <c r="M28" s="76"/>
    </row>
    <row r="29" spans="1:13" ht="15.75" x14ac:dyDescent="0.45">
      <c r="A29" s="164"/>
      <c r="B29" s="210" t="s">
        <v>92</v>
      </c>
      <c r="C29" s="210" t="s">
        <v>111</v>
      </c>
      <c r="D29" s="210" t="s">
        <v>104</v>
      </c>
      <c r="E29" s="32" t="s">
        <v>82</v>
      </c>
      <c r="F29" s="204"/>
      <c r="G29" s="204"/>
      <c r="H29" s="211">
        <v>3000</v>
      </c>
      <c r="I29" s="203"/>
      <c r="J29" s="64"/>
      <c r="K29" s="64"/>
      <c r="L29" s="75"/>
      <c r="M29" s="76"/>
    </row>
    <row r="30" spans="1:13" ht="15.75" x14ac:dyDescent="0.45">
      <c r="A30" s="164"/>
      <c r="B30" s="210" t="s">
        <v>93</v>
      </c>
      <c r="C30" s="210" t="s">
        <v>112</v>
      </c>
      <c r="D30" s="210" t="s">
        <v>100</v>
      </c>
      <c r="E30" s="32" t="s">
        <v>82</v>
      </c>
      <c r="F30" s="204"/>
      <c r="G30" s="204"/>
      <c r="H30" s="209"/>
      <c r="I30" s="203">
        <v>2000</v>
      </c>
      <c r="J30" s="64"/>
      <c r="K30" s="64"/>
      <c r="L30" s="75"/>
      <c r="M30" s="76"/>
    </row>
    <row r="31" spans="1:13" ht="15.75" x14ac:dyDescent="0.45">
      <c r="A31" s="164"/>
      <c r="B31" s="210" t="s">
        <v>94</v>
      </c>
      <c r="C31" s="210" t="s">
        <v>113</v>
      </c>
      <c r="D31" s="210" t="s">
        <v>100</v>
      </c>
      <c r="E31" s="32" t="s">
        <v>82</v>
      </c>
      <c r="F31" s="204"/>
      <c r="G31" s="204"/>
      <c r="H31" s="209"/>
      <c r="I31" s="203">
        <v>3500</v>
      </c>
      <c r="J31" s="64"/>
      <c r="K31" s="64"/>
      <c r="L31" s="75"/>
      <c r="M31" s="76"/>
    </row>
    <row r="32" spans="1:13" ht="15.75" x14ac:dyDescent="0.45">
      <c r="A32" s="164"/>
      <c r="B32" s="210" t="s">
        <v>95</v>
      </c>
      <c r="C32" s="210" t="s">
        <v>114</v>
      </c>
      <c r="D32" s="210" t="s">
        <v>105</v>
      </c>
      <c r="E32" s="32" t="s">
        <v>82</v>
      </c>
      <c r="F32" s="204"/>
      <c r="G32" s="204"/>
      <c r="H32" s="209"/>
      <c r="I32" s="203">
        <v>500</v>
      </c>
      <c r="J32" s="64"/>
      <c r="K32" s="64"/>
      <c r="L32" s="75"/>
      <c r="M32" s="76"/>
    </row>
    <row r="33" spans="1:13" ht="15.75" x14ac:dyDescent="0.45">
      <c r="A33" s="164"/>
      <c r="B33" s="210" t="s">
        <v>96</v>
      </c>
      <c r="C33" s="210" t="s">
        <v>113</v>
      </c>
      <c r="D33" s="210" t="s">
        <v>100</v>
      </c>
      <c r="E33" s="32" t="s">
        <v>82</v>
      </c>
      <c r="F33" s="204"/>
      <c r="G33" s="204"/>
      <c r="H33" s="209"/>
      <c r="I33" s="203">
        <v>15000</v>
      </c>
      <c r="J33" s="64"/>
      <c r="K33" s="64"/>
      <c r="L33" s="75"/>
      <c r="M33" s="76"/>
    </row>
    <row r="34" spans="1:13" ht="15.75" x14ac:dyDescent="0.45">
      <c r="A34" s="164"/>
      <c r="B34" s="210" t="s">
        <v>97</v>
      </c>
      <c r="C34" s="210"/>
      <c r="D34" s="210" t="s">
        <v>106</v>
      </c>
      <c r="E34" s="32" t="s">
        <v>82</v>
      </c>
      <c r="F34" s="204"/>
      <c r="G34" s="204"/>
      <c r="H34" s="209"/>
      <c r="I34" s="203">
        <v>300</v>
      </c>
      <c r="J34" s="64"/>
      <c r="K34" s="64"/>
      <c r="L34" s="75"/>
      <c r="M34" s="76"/>
    </row>
    <row r="35" spans="1:13" ht="15.75" x14ac:dyDescent="0.45">
      <c r="A35" s="164"/>
      <c r="B35" s="210" t="s">
        <v>98</v>
      </c>
      <c r="C35" s="210" t="s">
        <v>115</v>
      </c>
      <c r="D35" s="210" t="s">
        <v>107</v>
      </c>
      <c r="E35" s="32" t="s">
        <v>82</v>
      </c>
      <c r="F35" s="204"/>
      <c r="G35" s="204"/>
      <c r="H35" s="209"/>
      <c r="I35" s="203">
        <v>1000</v>
      </c>
      <c r="J35" s="64"/>
      <c r="K35" s="64"/>
      <c r="L35" s="75"/>
      <c r="M35" s="76"/>
    </row>
    <row r="36" spans="1:13" ht="15.75" x14ac:dyDescent="0.45">
      <c r="A36" s="164"/>
      <c r="B36" s="210" t="s">
        <v>99</v>
      </c>
      <c r="C36" s="210" t="s">
        <v>116</v>
      </c>
      <c r="D36" s="210" t="s">
        <v>102</v>
      </c>
      <c r="E36" s="32" t="s">
        <v>82</v>
      </c>
      <c r="F36" s="204"/>
      <c r="G36" s="204"/>
      <c r="H36" s="209"/>
      <c r="I36" s="203">
        <v>10000</v>
      </c>
      <c r="J36" s="64"/>
      <c r="K36" s="64"/>
      <c r="L36" s="75"/>
      <c r="M36" s="76"/>
    </row>
    <row r="37" spans="1:13" x14ac:dyDescent="0.45">
      <c r="A37" s="164"/>
      <c r="B37" s="58" t="s">
        <v>69</v>
      </c>
      <c r="C37" s="58"/>
      <c r="D37" s="59"/>
      <c r="E37" s="59"/>
      <c r="F37" s="59"/>
      <c r="G37" s="59"/>
      <c r="H37" s="59"/>
      <c r="I37" s="59"/>
      <c r="J37" s="59"/>
      <c r="K37" s="59"/>
      <c r="L37" s="59"/>
      <c r="M37" s="60"/>
    </row>
    <row r="38" spans="1:13" x14ac:dyDescent="0.45">
      <c r="A38" s="164"/>
      <c r="B38" s="61" t="s">
        <v>70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3"/>
    </row>
    <row r="39" spans="1:13" ht="28.5" x14ac:dyDescent="0.45">
      <c r="A39" s="164"/>
      <c r="B39" s="53" t="s">
        <v>63</v>
      </c>
      <c r="C39" s="67"/>
      <c r="D39" s="67"/>
      <c r="E39" s="67"/>
      <c r="F39" s="67"/>
      <c r="G39" s="67"/>
      <c r="H39" s="68"/>
      <c r="I39" s="68"/>
      <c r="J39" s="69"/>
      <c r="K39" s="69"/>
      <c r="L39" s="68"/>
      <c r="M39" s="71"/>
    </row>
    <row r="40" spans="1:13" ht="29.45" customHeight="1" x14ac:dyDescent="0.45">
      <c r="A40" s="164"/>
      <c r="B40" s="166" t="s">
        <v>64</v>
      </c>
      <c r="C40" s="167"/>
      <c r="D40" s="167"/>
      <c r="E40" s="167"/>
      <c r="F40" s="168"/>
      <c r="G40" s="55"/>
      <c r="H40" s="68"/>
      <c r="I40" s="68"/>
      <c r="J40" s="69"/>
      <c r="K40" s="69"/>
      <c r="L40" s="72"/>
      <c r="M40" s="71"/>
    </row>
    <row r="41" spans="1:13" ht="33" customHeight="1" thickBot="1" x14ac:dyDescent="0.5">
      <c r="A41" s="165"/>
      <c r="B41" s="169" t="s">
        <v>71</v>
      </c>
      <c r="C41" s="170"/>
      <c r="D41" s="170"/>
      <c r="E41" s="170"/>
      <c r="F41" s="171"/>
      <c r="G41" s="77"/>
      <c r="H41" s="78"/>
      <c r="I41" s="78"/>
      <c r="J41" s="79"/>
      <c r="K41" s="79"/>
      <c r="L41" s="100"/>
      <c r="M41" s="80"/>
    </row>
    <row r="42" spans="1:13" ht="14.65" thickBot="1" x14ac:dyDescent="0.5">
      <c r="A42" s="73"/>
      <c r="M42" s="74"/>
    </row>
    <row r="43" spans="1:13" ht="14.45" customHeight="1" x14ac:dyDescent="0.45">
      <c r="A43" s="172" t="s">
        <v>72</v>
      </c>
      <c r="B43" s="94" t="s">
        <v>73</v>
      </c>
      <c r="C43" s="94"/>
      <c r="D43" s="95"/>
      <c r="E43" s="95"/>
      <c r="F43" s="95"/>
      <c r="G43" s="95"/>
      <c r="H43" s="95"/>
      <c r="I43" s="95"/>
      <c r="J43" s="95"/>
      <c r="K43" s="95"/>
      <c r="L43" s="95"/>
      <c r="M43" s="96"/>
    </row>
    <row r="44" spans="1:13" x14ac:dyDescent="0.45">
      <c r="A44" s="173"/>
      <c r="B44" s="61" t="s">
        <v>74</v>
      </c>
      <c r="C44" s="61"/>
      <c r="D44" s="62"/>
      <c r="E44" s="62"/>
      <c r="F44" s="62"/>
      <c r="G44" s="62"/>
      <c r="H44" s="62"/>
      <c r="I44" s="62"/>
      <c r="J44" s="62"/>
      <c r="K44" s="62"/>
      <c r="L44" s="62"/>
      <c r="M44" s="63"/>
    </row>
    <row r="45" spans="1:13" ht="32.1" customHeight="1" thickBot="1" x14ac:dyDescent="0.5">
      <c r="A45" s="174"/>
      <c r="B45" s="169" t="s">
        <v>75</v>
      </c>
      <c r="C45" s="170"/>
      <c r="D45" s="170"/>
      <c r="E45" s="170"/>
      <c r="F45" s="171"/>
      <c r="G45" s="99"/>
      <c r="H45" s="78"/>
      <c r="I45" s="78"/>
      <c r="J45" s="79"/>
      <c r="K45" s="79"/>
      <c r="L45" s="78"/>
      <c r="M45" s="92">
        <v>4458.3500000000004</v>
      </c>
    </row>
    <row r="46" spans="1:13" ht="14.65" thickBot="1" x14ac:dyDescent="0.5">
      <c r="A46" s="73"/>
      <c r="M46" s="74"/>
    </row>
    <row r="47" spans="1:13" x14ac:dyDescent="0.45">
      <c r="A47" s="175" t="s">
        <v>76</v>
      </c>
      <c r="B47" s="93" t="s">
        <v>77</v>
      </c>
      <c r="C47" s="94"/>
      <c r="D47" s="95"/>
      <c r="E47" s="95"/>
      <c r="F47" s="95"/>
      <c r="G47" s="95"/>
      <c r="H47" s="95"/>
      <c r="I47" s="95"/>
      <c r="J47" s="95"/>
      <c r="K47" s="95"/>
      <c r="L47" s="95"/>
      <c r="M47" s="96"/>
    </row>
    <row r="48" spans="1:13" x14ac:dyDescent="0.45">
      <c r="A48" s="176"/>
      <c r="B48" s="97" t="s">
        <v>78</v>
      </c>
      <c r="C48" s="61"/>
      <c r="D48" s="62"/>
      <c r="E48" s="62"/>
      <c r="F48" s="62"/>
      <c r="G48" s="62"/>
      <c r="H48" s="62"/>
      <c r="I48" s="62"/>
      <c r="J48" s="62"/>
      <c r="K48" s="62"/>
      <c r="L48" s="62"/>
      <c r="M48" s="63"/>
    </row>
    <row r="49" spans="1:13" ht="35.1" customHeight="1" thickBot="1" x14ac:dyDescent="0.5">
      <c r="A49" s="177"/>
      <c r="B49" s="178" t="s">
        <v>79</v>
      </c>
      <c r="C49" s="170"/>
      <c r="D49" s="170"/>
      <c r="E49" s="170"/>
      <c r="F49" s="171"/>
      <c r="G49" s="77"/>
      <c r="H49" s="78"/>
      <c r="I49" s="78"/>
      <c r="J49" s="79"/>
      <c r="K49" s="79"/>
      <c r="L49" s="78"/>
      <c r="M49" s="98"/>
    </row>
  </sheetData>
  <sheetProtection algorithmName="SHA-512" hashValue="C4ToQYKdhE6dncMTjTzxan1nnEWKE8wTE4a1cjjs9zHiabhdgAUl2jWs8KYsH0J9fwRNGB4NnQQ+VFlH32LgWw==" saltValue="YjQuYo0ImWYiIQsgcvjrBA==" spinCount="100000" sheet="1" objects="1" scenarios="1"/>
  <mergeCells count="21">
    <mergeCell ref="C8:E8"/>
    <mergeCell ref="I8:K8"/>
    <mergeCell ref="L8:M8"/>
    <mergeCell ref="L2:M2"/>
    <mergeCell ref="L3:M3"/>
    <mergeCell ref="L5:M5"/>
    <mergeCell ref="L6:M6"/>
    <mergeCell ref="A7:H7"/>
    <mergeCell ref="A47:A49"/>
    <mergeCell ref="B49:F49"/>
    <mergeCell ref="C9:E9"/>
    <mergeCell ref="I9:K9"/>
    <mergeCell ref="L9:M9"/>
    <mergeCell ref="B20:F20"/>
    <mergeCell ref="B21:F21"/>
    <mergeCell ref="A12:A21"/>
    <mergeCell ref="A23:A41"/>
    <mergeCell ref="B40:F40"/>
    <mergeCell ref="B41:F41"/>
    <mergeCell ref="A43:A45"/>
    <mergeCell ref="B45:F45"/>
  </mergeCells>
  <pageMargins left="0.7" right="0.7" top="0.78740157499999996" bottom="0.78740157499999996" header="0.3" footer="0.3"/>
  <pageSetup paperSize="9" scale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Switzerland - English</vt:lpstr>
      <vt:lpstr>Switzerland - German &amp; French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McGurl</dc:creator>
  <cp:lastModifiedBy>Ashley McGurl</cp:lastModifiedBy>
  <dcterms:created xsi:type="dcterms:W3CDTF">2023-02-16T09:43:13Z</dcterms:created>
  <dcterms:modified xsi:type="dcterms:W3CDTF">2023-06-22T08:40:12Z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2023-02-16T00:00:00Z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2023-02-16T00:00:00Z</vt:filetime>
  </property>
</Properties>
</file>