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289099377/WOPIServiceId_TP_BOX_2/WOPIUserId_-/"/>
    </mc:Choice>
  </mc:AlternateContent>
  <xr:revisionPtr revIDLastSave="5" documentId="8_{140F5762-BD10-4EE8-B1F5-3C8E702F2AFF}" xr6:coauthVersionLast="47" xr6:coauthVersionMax="47" xr10:uidLastSave="{4845B8BD-30A9-4660-A6D8-016AB6D3F47C}"/>
  <bookViews>
    <workbookView xWindow="40920" yWindow="4710" windowWidth="29040" windowHeight="15840" activeTab="1" xr2:uid="{06B634BB-42A6-4238-AC66-8BB066588FA8}"/>
  </bookViews>
  <sheets>
    <sheet name="Austria-English" sheetId="1" r:id="rId1"/>
    <sheet name="Austria-Austrian" sheetId="2" r:id="rId2"/>
  </sheets>
  <definedNames>
    <definedName name="_xlnm.Print_Area" localSheetId="1">'Austria-Austrian'!$A$1:$N$30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10" i="2"/>
  <c r="N14" i="2"/>
  <c r="N15" i="2"/>
  <c r="N16" i="2"/>
  <c r="N17" i="2"/>
  <c r="N19" i="2"/>
  <c r="M23" i="2"/>
  <c r="N30" i="1"/>
  <c r="N17" i="1"/>
  <c r="N15" i="1"/>
  <c r="N14" i="1"/>
  <c r="N13" i="1"/>
  <c r="N12" i="1"/>
  <c r="N7" i="1"/>
  <c r="N5" i="1"/>
</calcChain>
</file>

<file path=xl/sharedStrings.xml><?xml version="1.0" encoding="utf-8"?>
<sst xmlns="http://schemas.openxmlformats.org/spreadsheetml/2006/main" count="139" uniqueCount="83">
  <si>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</si>
  <si>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</si>
  <si>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</si>
  <si>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</si>
  <si>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</si>
  <si>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</si>
  <si>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</si>
  <si>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</si>
  <si>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</si>
  <si>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</si>
  <si>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</si>
  <si>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</si>
  <si>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</si>
  <si>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</si>
  <si>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</si>
  <si>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</si>
  <si>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</si>
  <si>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</si>
  <si>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</si>
  <si>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</si>
  <si>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</si>
  <si>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N/A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</si>
  <si>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</si>
  <si>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</si>
  <si>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Medical University of Vienna</t>
  </si>
  <si>
    <t>Wien</t>
  </si>
  <si>
    <t>AUSTRIA</t>
  </si>
  <si>
    <t xml:space="preserve">Advances in Targeted Therapies, Spitalgasse 23, 1090 </t>
  </si>
  <si>
    <t>Österreichische Gesellschaft für Anästhesiologie, Reanimation und Intensivmedizin (ÖGARI)</t>
  </si>
  <si>
    <t>AG Perioperative Gerinnung, Höfergasse 1A, 1090</t>
  </si>
  <si>
    <t>Höfergasse 1A, 1090</t>
  </si>
  <si>
    <t>European Academy of Neurology (EAN)</t>
  </si>
  <si>
    <t>Breite Gasse 4/7, 1070</t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</si>
  <si>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</si>
  <si>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</si>
  <si>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</si>
  <si>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</si>
  <si>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</si>
  <si>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</si>
  <si>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</si>
  <si>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</si>
  <si>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 xml:space="preserve">Berichtszeitraum ist das jeweilige Kalenderjahr </t>
  </si>
  <si>
    <t>F&amp;E = Forschung und Entwicklung</t>
  </si>
  <si>
    <t xml:space="preserve">IFK = Einrichtungen, Organisationen oder Institutionen im Sinne des Artikels 2.2 VHC </t>
  </si>
  <si>
    <t>AFK = Angehöriger der Fachkreise im Sinne des Artikel 2.2 VHC</t>
  </si>
  <si>
    <t>Die in Bezug genommenen Vorschriften sind solche des Pharmig-Verhaltenscodex (kurz: VHC)</t>
  </si>
  <si>
    <t>Geldwerte Leistungen im Zusammenhang mit Forschung &amp; Entwicklung vgl. Artikel 9.3a VHC</t>
  </si>
  <si>
    <t>AGGREGIERTE OFFENLEGUNG FÜR FORSCHUNG &amp; ENTWICKLUNG</t>
  </si>
  <si>
    <t>F &amp; E</t>
  </si>
  <si>
    <t>nicht anwendbar</t>
  </si>
  <si>
    <t>Prozentualer Anteil im Verhältnis zu allen IFK-Empfängern geldwerter Leistungen pro Unterart</t>
  </si>
  <si>
    <t xml:space="preserve">Gesamtzahl der Empfänger geldwerter Leistungen pro Unterart </t>
  </si>
  <si>
    <t xml:space="preserve">Gesamtbetrag </t>
  </si>
  <si>
    <t>AGGREGIERTE OFFENLEGUNG FÜR INSTITUTIONEN</t>
  </si>
  <si>
    <t>Austria</t>
  </si>
  <si>
    <t xml:space="preserve"> Höfergasse 1A, 1090</t>
  </si>
  <si>
    <t>AG Perioperative Gerinnung</t>
  </si>
  <si>
    <t xml:space="preserve">Spitalgasse 23, Wien 1090 </t>
  </si>
  <si>
    <t xml:space="preserve">Advances in Targeted Therapies, </t>
  </si>
  <si>
    <r>
      <rPr>
        <b/>
        <i/>
        <sz val="11"/>
        <color indexed="9"/>
        <rFont val="Arial"/>
        <family val="2"/>
      </rPr>
      <t xml:space="preserve"> </t>
    </r>
    <r>
      <rPr>
        <b/>
        <i/>
        <sz val="10"/>
        <color indexed="9"/>
        <rFont val="Arial"/>
        <family val="2"/>
      </rPr>
      <t>INDIVIDUALISIERTE OFFENLEGUNG FÜR INSTITUTIONEN</t>
    </r>
    <r>
      <rPr>
        <i/>
        <sz val="10"/>
        <color indexed="9"/>
        <rFont val="Arial"/>
        <family val="2"/>
      </rPr>
      <t xml:space="preserve"> [eine Zeile pro IFK mit Zusammenrechnung aller geldwerten Leistungen für den Berichtszeitraum]</t>
    </r>
  </si>
  <si>
    <t>IFK</t>
  </si>
  <si>
    <t>Prozentualer Anteil im Verhältnis zu allen AFK-Empfängern geldwerter Leistungen pro Unterart</t>
  </si>
  <si>
    <r>
      <t>Gesamtzahl der Empfänger geldwerter Leistungen pro Unterart</t>
    </r>
    <r>
      <rPr>
        <i/>
        <sz val="9"/>
        <rFont val="Arial"/>
        <family val="2"/>
      </rPr>
      <t xml:space="preserve"> </t>
    </r>
  </si>
  <si>
    <t xml:space="preserve">AGGREGIERTE OFFENLEGUNG FÜR ANGEHÖRIGE DER FACHKREISE </t>
  </si>
  <si>
    <r>
      <rPr>
        <i/>
        <sz val="11"/>
        <color indexed="9"/>
        <rFont val="Arial"/>
        <family val="2"/>
      </rPr>
      <t xml:space="preserve"> </t>
    </r>
    <r>
      <rPr>
        <b/>
        <i/>
        <sz val="10"/>
        <color indexed="9"/>
        <rFont val="Arial"/>
        <family val="2"/>
      </rPr>
      <t xml:space="preserve">INDIVIDUALISIERTE OFFENLEGUNG FÜR ANGEHÖRIGE DER FACHKREISE </t>
    </r>
    <r>
      <rPr>
        <i/>
        <sz val="10"/>
        <color indexed="9"/>
        <rFont val="Arial"/>
        <family val="2"/>
      </rPr>
      <t>[eine Zeile pro AFK mit Zusammenrechnung aller geldwerten Leistungen für den Berichtszeitraum]</t>
    </r>
  </si>
  <si>
    <t>AFK</t>
  </si>
  <si>
    <t xml:space="preserve">Auslagen  </t>
  </si>
  <si>
    <t>Honorare</t>
  </si>
  <si>
    <t>Reise- und
Übernachtungskosten</t>
  </si>
  <si>
    <t>Tagungs- und Teilnahmegebühren</t>
  </si>
  <si>
    <t xml:space="preserve">
Unterstützung von Organisationen oder von diesen mit der Durchführung der Veranstaltung beauftragte Dritte</t>
  </si>
  <si>
    <r>
      <t xml:space="preserve"> </t>
    </r>
    <r>
      <rPr>
        <i/>
        <sz val="9"/>
        <rFont val="Arial"/>
        <family val="2"/>
      </rPr>
      <t>(vgl. 
Artikel 9.4b 1) 
VHC)</t>
    </r>
  </si>
  <si>
    <t xml:space="preserve">(vgl. 
Artikel 9.4 
VHC) </t>
  </si>
  <si>
    <r>
      <t>(vgl. 
Artikel 9.4 
VHC)</t>
    </r>
    <r>
      <rPr>
        <sz val="9"/>
        <rFont val="Arial"/>
        <family val="2"/>
      </rPr>
      <t xml:space="preserve"> </t>
    </r>
  </si>
  <si>
    <r>
      <t xml:space="preserve"> GESAMT  
</t>
    </r>
    <r>
      <rPr>
        <i/>
        <sz val="9"/>
        <color indexed="56"/>
        <rFont val="Arial"/>
        <family val="2"/>
      </rPr>
      <t>Optional</t>
    </r>
  </si>
  <si>
    <r>
      <rPr>
        <b/>
        <sz val="9"/>
        <rFont val="Arial"/>
        <family val="2"/>
      </rPr>
      <t>Dienstleistungs- und  Beratungshonorare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 xml:space="preserve">(vgl. Artikel 9.4a 2) VHC bzw.
 Artikel 9.4b 3) VHC) </t>
    </r>
  </si>
  <si>
    <r>
      <rPr>
        <b/>
        <sz val="9"/>
        <rFont val="Arial"/>
        <family val="2"/>
      </rPr>
      <t>Geldwerte Leistungen im Zusammenhang 
mit Veranstaltungen</t>
    </r>
    <r>
      <rPr>
        <sz val="9"/>
        <rFont val="Arial"/>
        <family val="2"/>
      </rPr>
      <t xml:space="preserve">  
</t>
    </r>
    <r>
      <rPr>
        <i/>
        <sz val="9"/>
        <rFont val="Arial"/>
        <family val="2"/>
      </rPr>
      <t>(vgl. Artikel 9.4a 1) (i), (ii) VHC bzw. 
Artikel 9.4b 2) (i), (ii), (iii) VHC)</t>
    </r>
  </si>
  <si>
    <t xml:space="preserve"> Finanzielle oder 
materielle Spenden sowie Förderungen</t>
  </si>
  <si>
    <r>
      <t xml:space="preserve">
</t>
    </r>
    <r>
      <rPr>
        <sz val="9"/>
        <rFont val="Arial"/>
        <family val="2"/>
      </rPr>
      <t>sofern vorhanden: Arztnummer, Firmenbuch-Nr., Vereinsregister-Nr.</t>
    </r>
  </si>
  <si>
    <r>
      <t xml:space="preserve">
</t>
    </r>
    <r>
      <rPr>
        <b/>
        <sz val="9"/>
        <color indexed="8"/>
        <rFont val="Arial"/>
        <family val="2"/>
      </rPr>
      <t>Praxis- oder Geschäftsadresse</t>
    </r>
  </si>
  <si>
    <t>Name</t>
  </si>
  <si>
    <t>DATENERFASSUNG - ARTIKEL 9 VHC (TRANSPARENZ)          Berichtszeitraum (Kalenderjahr): 01.01.2023-31.12.2024                   Tag der Veröffentlichung: 27.06.2025</t>
  </si>
  <si>
    <t xml:space="preserve">VHC - VERORDNUNG ZU ARTIKEL 9 - STANDARDISIERTES MUSTER FÜR DIE ERFASSUNG OFFENZULEGENDER DATEN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</si>
</sst>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;[Red]\-[$EUR]\ #,##0.00"/>
    <numFmt numFmtId="165" formatCode="[$EUR]\ #,##0.00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Aptos Narrow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1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color theme="1"/>
      <name val="Arial"/>
      <family val="2"/>
    </font>
    <font>
      <i/>
      <sz val="11"/>
      <color theme="0"/>
      <name val="Arial"/>
      <family val="2"/>
    </font>
    <font>
      <b/>
      <sz val="7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568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i/>
      <sz val="10"/>
      <color theme="0"/>
      <name val="Arial"/>
      <family val="2"/>
    </font>
    <font>
      <sz val="9"/>
      <color rgb="FF005681"/>
      <name val="Arial"/>
      <family val="2"/>
    </font>
    <font>
      <i/>
      <sz val="11"/>
      <color rgb="FF00568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i/>
      <sz val="9"/>
      <color theme="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11"/>
      <color theme="1"/>
      <name val="Aptos Narrow"/>
      <family val="2"/>
      <scheme val="minor"/>
    </font>
    <font>
      <i/>
      <sz val="9"/>
      <name val="Arial"/>
      <family val="2"/>
    </font>
    <font>
      <i/>
      <sz val="11"/>
      <color indexed="9"/>
      <name val="Arial"/>
      <family val="2"/>
    </font>
    <font>
      <sz val="9"/>
      <color theme="0"/>
      <name val="Arial"/>
      <family val="2"/>
    </font>
    <font>
      <i/>
      <sz val="9"/>
      <color indexed="56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9"/>
      <color indexed="57"/>
      <name val="Arial"/>
      <family val="2"/>
    </font>
    <font>
      <b/>
      <sz val="9"/>
      <color rgb="FF00000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5"/>
      <color rgb="FF00568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rgb="FFBFD5DF"/>
        <bgColor indexed="64"/>
      </patternFill>
    </fill>
    <fill>
      <patternFill patternType="solid">
        <fgColor rgb="FF005681"/>
        <bgColor indexed="64"/>
      </patternFill>
    </fill>
    <fill>
      <patternFill patternType="solid">
        <fgColor rgb="FF669AB3"/>
        <bgColor indexed="64"/>
      </patternFill>
    </fill>
    <fill>
      <patternFill patternType="solid">
        <fgColor rgb="FFE2EFF0"/>
        <bgColor indexed="64"/>
      </patternFill>
    </fill>
    <fill>
      <patternFill patternType="solid">
        <fgColor rgb="FF9F5774"/>
        <bgColor indexed="64"/>
      </patternFill>
    </fill>
    <fill>
      <patternFill patternType="solid">
        <fgColor rgb="FFC59AA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7A20"/>
        <bgColor indexed="64"/>
      </patternFill>
    </fill>
    <fill>
      <patternFill patternType="solid">
        <fgColor rgb="FFD2B079"/>
        <bgColor indexed="64"/>
      </patternFill>
    </fill>
    <fill>
      <patternFill patternType="solid">
        <fgColor rgb="FF8BBFC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4">
    <xf numFmtId="0" fontId="0" fillId="0" borderId="0" xfId="0"/>
    <xf numFmtId="0" fontId="2" fillId="0" borderId="0" xfId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40" fontId="2" fillId="0" borderId="11" xfId="1" applyNumberFormat="1" applyBorder="1" applyAlignment="1">
      <alignment horizontal="center" vertical="center" wrapText="1"/>
    </xf>
    <xf numFmtId="0" fontId="2" fillId="5" borderId="12" xfId="1" applyFill="1" applyBorder="1" applyAlignment="1">
      <alignment horizontal="left" wrapText="1"/>
    </xf>
    <xf numFmtId="164" fontId="14" fillId="0" borderId="13" xfId="1" applyNumberFormat="1" applyFont="1" applyBorder="1" applyAlignment="1">
      <alignment horizontal="center" vertical="center" wrapText="1"/>
    </xf>
    <xf numFmtId="40" fontId="14" fillId="0" borderId="11" xfId="1" applyNumberFormat="1" applyFont="1" applyBorder="1" applyAlignment="1">
      <alignment horizontal="center" vertical="center" wrapText="1"/>
    </xf>
    <xf numFmtId="40" fontId="14" fillId="0" borderId="12" xfId="1" applyNumberFormat="1" applyFont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3" fillId="5" borderId="24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9" fontId="14" fillId="0" borderId="24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7" fillId="5" borderId="27" xfId="1" applyFont="1" applyFill="1" applyBorder="1" applyAlignment="1">
      <alignment horizontal="center" vertical="center" wrapText="1"/>
    </xf>
    <xf numFmtId="0" fontId="14" fillId="0" borderId="28" xfId="1" applyFont="1" applyBorder="1" applyAlignment="1">
      <alignment horizontal="left" vertical="center" wrapText="1" readingOrder="1"/>
    </xf>
    <xf numFmtId="0" fontId="14" fillId="0" borderId="28" xfId="1" applyFont="1" applyBorder="1" applyAlignment="1">
      <alignment horizontal="center" vertical="center" wrapText="1" readingOrder="1"/>
    </xf>
    <xf numFmtId="0" fontId="14" fillId="0" borderId="1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wrapText="1"/>
    </xf>
    <xf numFmtId="40" fontId="14" fillId="0" borderId="11" xfId="1" applyNumberFormat="1" applyFont="1" applyBorder="1" applyAlignment="1">
      <alignment horizontal="center" vertical="top" shrinkToFit="1"/>
    </xf>
    <xf numFmtId="40" fontId="14" fillId="0" borderId="11" xfId="1" applyNumberFormat="1" applyFont="1" applyBorder="1" applyAlignment="1">
      <alignment horizontal="left" wrapText="1"/>
    </xf>
    <xf numFmtId="40" fontId="14" fillId="0" borderId="12" xfId="1" applyNumberFormat="1" applyFont="1" applyBorder="1" applyAlignment="1">
      <alignment horizontal="left" wrapText="1"/>
    </xf>
    <xf numFmtId="0" fontId="14" fillId="5" borderId="29" xfId="1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9" fontId="14" fillId="0" borderId="24" xfId="1" applyNumberFormat="1" applyFont="1" applyBorder="1" applyAlignment="1">
      <alignment horizont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7" fillId="5" borderId="31" xfId="1" applyFont="1" applyFill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top" wrapText="1"/>
    </xf>
    <xf numFmtId="0" fontId="2" fillId="0" borderId="5" xfId="1" applyBorder="1" applyAlignment="1">
      <alignment horizontal="left" wrapText="1"/>
    </xf>
    <xf numFmtId="0" fontId="13" fillId="0" borderId="10" xfId="1" applyFont="1" applyBorder="1" applyAlignment="1">
      <alignment horizontal="left" vertical="top" wrapText="1"/>
    </xf>
    <xf numFmtId="0" fontId="2" fillId="0" borderId="11" xfId="1" applyBorder="1" applyAlignment="1">
      <alignment horizontal="left" wrapText="1"/>
    </xf>
    <xf numFmtId="1" fontId="22" fillId="0" borderId="11" xfId="1" applyNumberFormat="1" applyFont="1" applyBorder="1" applyAlignment="1">
      <alignment horizontal="center" vertical="top" shrinkToFit="1"/>
    </xf>
    <xf numFmtId="0" fontId="2" fillId="0" borderId="12" xfId="1" applyBorder="1" applyAlignment="1">
      <alignment horizontal="left" wrapText="1"/>
    </xf>
    <xf numFmtId="0" fontId="2" fillId="5" borderId="29" xfId="1" applyFill="1" applyBorder="1" applyAlignment="1">
      <alignment horizontal="left" vertical="top" wrapText="1"/>
    </xf>
    <xf numFmtId="164" fontId="2" fillId="0" borderId="13" xfId="1" applyNumberFormat="1" applyBorder="1" applyAlignment="1">
      <alignment horizontal="left" vertical="top" wrapText="1"/>
    </xf>
    <xf numFmtId="0" fontId="2" fillId="0" borderId="18" xfId="1" applyBorder="1" applyAlignment="1">
      <alignment horizontal="left" wrapText="1"/>
    </xf>
    <xf numFmtId="0" fontId="2" fillId="0" borderId="19" xfId="1" applyBorder="1" applyAlignment="1">
      <alignment horizontal="left" wrapText="1"/>
    </xf>
    <xf numFmtId="0" fontId="2" fillId="0" borderId="21" xfId="1" applyBorder="1" applyAlignment="1">
      <alignment horizontal="left" vertical="top" wrapText="1"/>
    </xf>
    <xf numFmtId="0" fontId="2" fillId="0" borderId="24" xfId="1" applyBorder="1" applyAlignment="1">
      <alignment horizontal="left" vertical="center" wrapText="1"/>
    </xf>
    <xf numFmtId="0" fontId="2" fillId="0" borderId="25" xfId="1" applyBorder="1" applyAlignment="1">
      <alignment horizontal="left" vertical="center" wrapText="1"/>
    </xf>
    <xf numFmtId="0" fontId="13" fillId="5" borderId="31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164" fontId="17" fillId="0" borderId="8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25" fillId="0" borderId="0" xfId="0" applyFont="1" applyAlignment="1">
      <alignment vertical="center"/>
    </xf>
    <xf numFmtId="0" fontId="26" fillId="0" borderId="37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29" xfId="0" applyFont="1" applyBorder="1" applyAlignment="1">
      <alignment vertical="center"/>
    </xf>
    <xf numFmtId="0" fontId="28" fillId="0" borderId="39" xfId="0" applyFont="1" applyBorder="1" applyAlignment="1">
      <alignment vertical="center" wrapText="1" readingOrder="1"/>
    </xf>
    <xf numFmtId="0" fontId="28" fillId="0" borderId="39" xfId="0" applyFont="1" applyBorder="1" applyAlignment="1">
      <alignment vertical="center" wrapText="1"/>
    </xf>
    <xf numFmtId="0" fontId="28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29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wrapText="1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5" fontId="31" fillId="9" borderId="28" xfId="0" applyNumberFormat="1" applyFont="1" applyFill="1" applyBorder="1" applyAlignment="1">
      <alignment horizontal="center" vertical="center" wrapText="1" readingOrder="1"/>
    </xf>
    <xf numFmtId="0" fontId="35" fillId="9" borderId="28" xfId="0" applyFont="1" applyFill="1" applyBorder="1" applyAlignment="1">
      <alignment horizontal="center" vertical="center" wrapText="1" readingOrder="1"/>
    </xf>
    <xf numFmtId="0" fontId="29" fillId="0" borderId="28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28" fillId="12" borderId="11" xfId="0" applyFont="1" applyFill="1" applyBorder="1" applyAlignment="1">
      <alignment horizontal="center" vertical="center" wrapText="1" readingOrder="1"/>
    </xf>
    <xf numFmtId="0" fontId="28" fillId="0" borderId="11" xfId="0" applyFont="1" applyBorder="1" applyAlignment="1">
      <alignment horizontal="center" vertical="center" wrapText="1" readingOrder="1"/>
    </xf>
    <xf numFmtId="9" fontId="28" fillId="0" borderId="11" xfId="0" applyNumberFormat="1" applyFont="1" applyBorder="1" applyAlignment="1">
      <alignment horizontal="center" vertical="center" wrapText="1" readingOrder="1"/>
    </xf>
    <xf numFmtId="0" fontId="36" fillId="9" borderId="42" xfId="0" applyFont="1" applyFill="1" applyBorder="1" applyAlignment="1">
      <alignment horizontal="center" vertical="center" wrapText="1" readingOrder="1"/>
    </xf>
    <xf numFmtId="0" fontId="37" fillId="0" borderId="28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12" borderId="28" xfId="0" applyFont="1" applyFill="1" applyBorder="1" applyAlignment="1">
      <alignment horizontal="center" vertical="center" wrapText="1" readingOrder="1"/>
    </xf>
    <xf numFmtId="0" fontId="29" fillId="12" borderId="28" xfId="0" applyFont="1" applyFill="1" applyBorder="1" applyAlignment="1">
      <alignment horizontal="center" vertical="center" wrapText="1" readingOrder="1"/>
    </xf>
    <xf numFmtId="165" fontId="36" fillId="9" borderId="42" xfId="0" applyNumberFormat="1" applyFont="1" applyFill="1" applyBorder="1" applyAlignment="1">
      <alignment horizontal="center" vertical="center" wrapText="1" readingOrder="1"/>
    </xf>
    <xf numFmtId="0" fontId="37" fillId="0" borderId="46" xfId="0" applyFont="1" applyBorder="1" applyAlignment="1">
      <alignment horizontal="center" vertical="center" wrapText="1" readingOrder="1"/>
    </xf>
    <xf numFmtId="0" fontId="37" fillId="12" borderId="47" xfId="0" applyFont="1" applyFill="1" applyBorder="1" applyAlignment="1">
      <alignment horizontal="center" vertical="center" wrapText="1" readingOrder="1"/>
    </xf>
    <xf numFmtId="0" fontId="37" fillId="0" borderId="47" xfId="0" applyFont="1" applyBorder="1" applyAlignment="1">
      <alignment horizontal="center" vertical="center" wrapText="1" readingOrder="1"/>
    </xf>
    <xf numFmtId="0" fontId="29" fillId="12" borderId="47" xfId="0" applyFont="1" applyFill="1" applyBorder="1" applyAlignment="1">
      <alignment horizontal="center" vertical="center" wrapText="1" readingOrder="1"/>
    </xf>
    <xf numFmtId="0" fontId="14" fillId="0" borderId="28" xfId="0" applyFont="1" applyBorder="1" applyAlignment="1">
      <alignment horizontal="left" vertical="center" wrapText="1" readingOrder="1"/>
    </xf>
    <xf numFmtId="0" fontId="14" fillId="15" borderId="11" xfId="1" applyFont="1" applyFill="1" applyBorder="1" applyAlignment="1">
      <alignment horizontal="center" vertical="center" wrapText="1"/>
    </xf>
    <xf numFmtId="0" fontId="14" fillId="15" borderId="28" xfId="1" applyFont="1" applyFill="1" applyBorder="1" applyAlignment="1">
      <alignment horizontal="center" vertical="center" wrapText="1" readingOrder="1"/>
    </xf>
    <xf numFmtId="0" fontId="1" fillId="0" borderId="30" xfId="0" applyFont="1" applyBorder="1" applyAlignment="1">
      <alignment vertical="center" wrapText="1"/>
    </xf>
    <xf numFmtId="40" fontId="37" fillId="12" borderId="28" xfId="0" applyNumberFormat="1" applyFont="1" applyFill="1" applyBorder="1" applyAlignment="1">
      <alignment horizontal="center" vertical="center" wrapText="1" readingOrder="1"/>
    </xf>
    <xf numFmtId="0" fontId="35" fillId="9" borderId="48" xfId="0" applyFont="1" applyFill="1" applyBorder="1" applyAlignment="1">
      <alignment horizontal="center" vertical="center" wrapText="1" readingOrder="1"/>
    </xf>
    <xf numFmtId="9" fontId="28" fillId="12" borderId="11" xfId="0" applyNumberFormat="1" applyFont="1" applyFill="1" applyBorder="1" applyAlignment="1">
      <alignment horizontal="center" vertical="center" wrapText="1" readingOrder="1"/>
    </xf>
    <xf numFmtId="0" fontId="28" fillId="16" borderId="11" xfId="0" applyFont="1" applyFill="1" applyBorder="1" applyAlignment="1">
      <alignment horizontal="center" vertical="center" wrapText="1" readingOrder="1"/>
    </xf>
    <xf numFmtId="0" fontId="28" fillId="16" borderId="10" xfId="0" applyFont="1" applyFill="1" applyBorder="1" applyAlignment="1">
      <alignment horizontal="center" vertical="center" wrapText="1" readingOrder="1"/>
    </xf>
    <xf numFmtId="0" fontId="36" fillId="9" borderId="42" xfId="0" applyFont="1" applyFill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14" fillId="15" borderId="18" xfId="1" applyFont="1" applyFill="1" applyBorder="1" applyAlignment="1">
      <alignment horizontal="center" vertical="center" wrapText="1"/>
    </xf>
    <xf numFmtId="0" fontId="28" fillId="16" borderId="49" xfId="0" applyFont="1" applyFill="1" applyBorder="1" applyAlignment="1">
      <alignment horizontal="center" vertical="center" wrapText="1" readingOrder="1"/>
    </xf>
    <xf numFmtId="164" fontId="36" fillId="9" borderId="42" xfId="0" applyNumberFormat="1" applyFont="1" applyFill="1" applyBorder="1" applyAlignment="1">
      <alignment horizontal="center" vertical="center" wrapText="1" readingOrder="1"/>
    </xf>
    <xf numFmtId="40" fontId="14" fillId="15" borderId="11" xfId="1" applyNumberFormat="1" applyFont="1" applyFill="1" applyBorder="1" applyAlignment="1">
      <alignment horizontal="center" vertical="center" wrapText="1"/>
    </xf>
    <xf numFmtId="0" fontId="28" fillId="16" borderId="47" xfId="0" applyFont="1" applyFill="1" applyBorder="1" applyAlignment="1">
      <alignment horizontal="center" vertical="center" wrapText="1" readingOrder="1"/>
    </xf>
    <xf numFmtId="0" fontId="29" fillId="0" borderId="20" xfId="0" applyFont="1" applyBorder="1" applyAlignment="1">
      <alignment horizontal="center" vertical="center" wrapText="1" readingOrder="1"/>
    </xf>
    <xf numFmtId="0" fontId="28" fillId="16" borderId="50" xfId="0" applyFont="1" applyFill="1" applyBorder="1" applyAlignment="1">
      <alignment horizontal="center" vertical="center" wrapText="1" readingOrder="1"/>
    </xf>
    <xf numFmtId="0" fontId="28" fillId="0" borderId="28" xfId="0" applyFont="1" applyBorder="1" applyAlignment="1">
      <alignment horizontal="left" vertical="center" wrapText="1" readingOrder="1"/>
    </xf>
    <xf numFmtId="0" fontId="2" fillId="15" borderId="11" xfId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 readingOrder="1"/>
    </xf>
    <xf numFmtId="0" fontId="28" fillId="12" borderId="53" xfId="0" applyFont="1" applyFill="1" applyBorder="1" applyAlignment="1">
      <alignment horizontal="center" vertical="center" wrapText="1" readingOrder="1"/>
    </xf>
    <xf numFmtId="0" fontId="28" fillId="0" borderId="18" xfId="0" applyFont="1" applyBorder="1" applyAlignment="1">
      <alignment horizontal="center" vertical="center" wrapText="1" readingOrder="1"/>
    </xf>
    <xf numFmtId="0" fontId="28" fillId="12" borderId="18" xfId="0" applyFont="1" applyFill="1" applyBorder="1" applyAlignment="1">
      <alignment horizontal="center" vertical="center" wrapText="1" readingOrder="1"/>
    </xf>
    <xf numFmtId="0" fontId="32" fillId="12" borderId="12" xfId="0" applyFont="1" applyFill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12" borderId="18" xfId="0" applyFont="1" applyFill="1" applyBorder="1" applyAlignment="1">
      <alignment horizontal="center" vertical="center" wrapText="1" readingOrder="1"/>
    </xf>
    <xf numFmtId="0" fontId="45" fillId="0" borderId="18" xfId="0" applyFont="1" applyBorder="1" applyAlignment="1">
      <alignment horizontal="center" vertical="center" wrapText="1" readingOrder="1"/>
    </xf>
    <xf numFmtId="0" fontId="45" fillId="0" borderId="54" xfId="0" applyFont="1" applyBorder="1" applyAlignment="1">
      <alignment horizontal="center" vertical="center" wrapText="1" readingOrder="1"/>
    </xf>
    <xf numFmtId="0" fontId="50" fillId="12" borderId="55" xfId="0" applyFont="1" applyFill="1" applyBorder="1" applyAlignment="1">
      <alignment horizontal="center" vertical="center" wrapText="1" readingOrder="1"/>
    </xf>
    <xf numFmtId="0" fontId="51" fillId="0" borderId="47" xfId="0" applyFont="1" applyBorder="1" applyAlignment="1">
      <alignment horizontal="center" vertical="center" wrapText="1" readingOrder="1"/>
    </xf>
    <xf numFmtId="0" fontId="52" fillId="0" borderId="49" xfId="0" applyFont="1" applyBorder="1" applyAlignment="1">
      <alignment horizontal="center" vertical="center" wrapText="1" readingOrder="1"/>
    </xf>
    <xf numFmtId="0" fontId="54" fillId="0" borderId="0" xfId="0" applyFont="1" applyAlignment="1">
      <alignment horizontal="left"/>
    </xf>
    <xf numFmtId="0" fontId="3" fillId="2" borderId="1" xfId="1" applyFont="1" applyFill="1" applyBorder="1" applyAlignment="1">
      <alignment horizontal="right" vertical="top" wrapText="1"/>
    </xf>
    <xf numFmtId="0" fontId="3" fillId="2" borderId="2" xfId="1" applyFont="1" applyFill="1" applyBorder="1" applyAlignment="1">
      <alignment horizontal="right" vertical="top" wrapText="1"/>
    </xf>
    <xf numFmtId="0" fontId="3" fillId="2" borderId="3" xfId="1" applyFont="1" applyFill="1" applyBorder="1" applyAlignment="1">
      <alignment horizontal="righ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11" fillId="4" borderId="1" xfId="1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15" fillId="5" borderId="14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14" fillId="5" borderId="15" xfId="1" applyFont="1" applyFill="1" applyBorder="1" applyAlignment="1">
      <alignment horizontal="left" vertical="top" wrapText="1"/>
    </xf>
    <xf numFmtId="0" fontId="14" fillId="5" borderId="20" xfId="1" applyFont="1" applyFill="1" applyBorder="1" applyAlignment="1">
      <alignment horizontal="left" vertical="top" wrapText="1"/>
    </xf>
    <xf numFmtId="0" fontId="14" fillId="5" borderId="26" xfId="1" applyFont="1" applyFill="1" applyBorder="1" applyAlignment="1">
      <alignment horizontal="left" vertical="top" wrapText="1"/>
    </xf>
    <xf numFmtId="0" fontId="15" fillId="5" borderId="16" xfId="1" applyFont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16" fillId="5" borderId="22" xfId="1" applyFont="1" applyFill="1" applyBorder="1" applyAlignment="1">
      <alignment horizontal="left" vertical="top" wrapText="1"/>
    </xf>
    <xf numFmtId="0" fontId="16" fillId="5" borderId="23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textRotation="90" wrapText="1"/>
    </xf>
    <xf numFmtId="0" fontId="10" fillId="6" borderId="5" xfId="1" applyFont="1" applyFill="1" applyBorder="1" applyAlignment="1">
      <alignment horizontal="center" vertical="center" textRotation="90" wrapText="1"/>
    </xf>
    <xf numFmtId="0" fontId="14" fillId="4" borderId="1" xfId="1" applyFont="1" applyFill="1" applyBorder="1" applyAlignment="1">
      <alignment horizontal="left" vertical="top" wrapText="1"/>
    </xf>
    <xf numFmtId="0" fontId="14" fillId="4" borderId="2" xfId="1" applyFont="1" applyFill="1" applyBorder="1" applyAlignment="1">
      <alignment horizontal="left" vertical="top" wrapText="1"/>
    </xf>
    <xf numFmtId="0" fontId="14" fillId="4" borderId="3" xfId="1" applyFont="1" applyFill="1" applyBorder="1" applyAlignment="1">
      <alignment horizontal="left" vertical="top" wrapText="1"/>
    </xf>
    <xf numFmtId="0" fontId="14" fillId="5" borderId="29" xfId="1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center" vertical="center" textRotation="90" wrapText="1"/>
    </xf>
    <xf numFmtId="0" fontId="20" fillId="0" borderId="33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2" fillId="0" borderId="29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4" borderId="1" xfId="1" applyFill="1" applyBorder="1" applyAlignment="1">
      <alignment horizontal="left" vertical="top" wrapText="1"/>
    </xf>
    <xf numFmtId="0" fontId="2" fillId="4" borderId="2" xfId="1" applyFill="1" applyBorder="1" applyAlignment="1">
      <alignment horizontal="left" vertical="top" wrapText="1"/>
    </xf>
    <xf numFmtId="0" fontId="2" fillId="4" borderId="3" xfId="1" applyFill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14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2" fillId="5" borderId="29" xfId="1" applyFill="1" applyBorder="1" applyAlignment="1">
      <alignment horizontal="left" vertical="top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1" fillId="8" borderId="1" xfId="1" applyFont="1" applyFill="1" applyBorder="1" applyAlignment="1">
      <alignment horizontal="left" vertical="top" wrapText="1"/>
    </xf>
    <xf numFmtId="0" fontId="11" fillId="8" borderId="2" xfId="1" applyFont="1" applyFill="1" applyBorder="1" applyAlignment="1">
      <alignment horizontal="left" vertical="top" wrapText="1"/>
    </xf>
    <xf numFmtId="0" fontId="11" fillId="8" borderId="3" xfId="1" applyFont="1" applyFill="1" applyBorder="1" applyAlignment="1">
      <alignment horizontal="left" vertical="top" wrapText="1"/>
    </xf>
    <xf numFmtId="0" fontId="24" fillId="0" borderId="34" xfId="1" applyFont="1" applyBorder="1" applyAlignment="1">
      <alignment horizontal="center" vertical="top" wrapText="1"/>
    </xf>
    <xf numFmtId="0" fontId="24" fillId="0" borderId="35" xfId="1" applyFont="1" applyBorder="1" applyAlignment="1">
      <alignment horizontal="center" vertical="top" wrapText="1"/>
    </xf>
    <xf numFmtId="0" fontId="33" fillId="10" borderId="45" xfId="0" applyFont="1" applyFill="1" applyBorder="1" applyAlignment="1">
      <alignment horizontal="center" textRotation="90" wrapText="1" readingOrder="1"/>
    </xf>
    <xf numFmtId="0" fontId="33" fillId="10" borderId="44" xfId="0" applyFont="1" applyFill="1" applyBorder="1" applyAlignment="1">
      <alignment horizontal="center" textRotation="90" wrapText="1" readingOrder="1"/>
    </xf>
    <xf numFmtId="0" fontId="34" fillId="11" borderId="38" xfId="0" applyFont="1" applyFill="1" applyBorder="1" applyAlignment="1">
      <alignment horizontal="left" vertical="center" wrapText="1" readingOrder="1"/>
    </xf>
    <xf numFmtId="0" fontId="34" fillId="11" borderId="37" xfId="0" applyFont="1" applyFill="1" applyBorder="1" applyAlignment="1">
      <alignment horizontal="left" vertical="center" wrapText="1" readingOrder="1"/>
    </xf>
    <xf numFmtId="0" fontId="32" fillId="0" borderId="43" xfId="0" applyFont="1" applyBorder="1" applyAlignment="1">
      <alignment horizontal="left" vertical="center" wrapText="1" readingOrder="1"/>
    </xf>
    <xf numFmtId="0" fontId="32" fillId="0" borderId="42" xfId="0" applyFont="1" applyBorder="1" applyAlignment="1">
      <alignment horizontal="left" vertical="center" wrapText="1" readingOrder="1"/>
    </xf>
    <xf numFmtId="0" fontId="33" fillId="13" borderId="28" xfId="0" applyFont="1" applyFill="1" applyBorder="1" applyAlignment="1">
      <alignment horizontal="center" vertical="center" textRotation="90" wrapText="1" readingOrder="1"/>
    </xf>
    <xf numFmtId="0" fontId="40" fillId="14" borderId="15" xfId="0" applyFont="1" applyFill="1" applyBorder="1" applyAlignment="1">
      <alignment horizontal="left" vertical="center" wrapText="1" readingOrder="1"/>
    </xf>
    <xf numFmtId="0" fontId="39" fillId="14" borderId="38" xfId="0" applyFont="1" applyFill="1" applyBorder="1" applyAlignment="1">
      <alignment horizontal="left" vertical="center" wrapText="1" readingOrder="1"/>
    </xf>
    <xf numFmtId="0" fontId="39" fillId="14" borderId="0" xfId="0" applyFont="1" applyFill="1" applyAlignment="1">
      <alignment horizontal="left" vertical="center" wrapText="1" readingOrder="1"/>
    </xf>
    <xf numFmtId="0" fontId="39" fillId="14" borderId="37" xfId="0" applyFont="1" applyFill="1" applyBorder="1" applyAlignment="1">
      <alignment horizontal="left" vertical="center" wrapText="1" readingOrder="1"/>
    </xf>
    <xf numFmtId="0" fontId="34" fillId="14" borderId="20" xfId="0" applyFont="1" applyFill="1" applyBorder="1" applyAlignment="1">
      <alignment horizontal="left" vertical="center" wrapText="1" readingOrder="1"/>
    </xf>
    <xf numFmtId="0" fontId="26" fillId="14" borderId="43" xfId="0" applyFont="1" applyFill="1" applyBorder="1" applyAlignment="1">
      <alignment horizontal="left" vertical="center" wrapText="1" readingOrder="1"/>
    </xf>
    <xf numFmtId="0" fontId="26" fillId="14" borderId="0" xfId="0" applyFont="1" applyFill="1" applyAlignment="1">
      <alignment horizontal="left" vertical="center" wrapText="1" readingOrder="1"/>
    </xf>
    <xf numFmtId="0" fontId="26" fillId="14" borderId="42" xfId="0" applyFont="1" applyFill="1" applyBorder="1" applyAlignment="1">
      <alignment horizontal="left" vertical="center" wrapText="1" readingOrder="1"/>
    </xf>
    <xf numFmtId="0" fontId="32" fillId="0" borderId="26" xfId="0" applyFont="1" applyBorder="1" applyAlignment="1">
      <alignment horizontal="left" vertical="center" wrapText="1" readingOrder="1"/>
    </xf>
    <xf numFmtId="0" fontId="38" fillId="0" borderId="41" xfId="0" applyFont="1" applyBorder="1" applyAlignment="1">
      <alignment horizontal="left" vertical="center" wrapText="1" readingOrder="1"/>
    </xf>
    <xf numFmtId="0" fontId="32" fillId="0" borderId="20" xfId="0" applyFont="1" applyBorder="1" applyAlignment="1">
      <alignment horizontal="left" vertical="center" wrapText="1" readingOrder="1"/>
    </xf>
    <xf numFmtId="0" fontId="33" fillId="17" borderId="28" xfId="0" applyFont="1" applyFill="1" applyBorder="1" applyAlignment="1">
      <alignment horizontal="center" vertical="center" textRotation="90" wrapText="1" readingOrder="1"/>
    </xf>
    <xf numFmtId="0" fontId="40" fillId="18" borderId="15" xfId="0" applyFont="1" applyFill="1" applyBorder="1" applyAlignment="1">
      <alignment horizontal="left" vertical="center" wrapText="1" readingOrder="1"/>
    </xf>
    <xf numFmtId="0" fontId="39" fillId="18" borderId="38" xfId="0" applyFont="1" applyFill="1" applyBorder="1" applyAlignment="1">
      <alignment horizontal="left" vertical="center" wrapText="1" readingOrder="1"/>
    </xf>
    <xf numFmtId="0" fontId="39" fillId="18" borderId="0" xfId="0" applyFont="1" applyFill="1" applyAlignment="1">
      <alignment horizontal="left" vertical="center" wrapText="1" readingOrder="1"/>
    </xf>
    <xf numFmtId="0" fontId="39" fillId="18" borderId="37" xfId="0" applyFont="1" applyFill="1" applyBorder="1" applyAlignment="1">
      <alignment horizontal="left" vertical="center" wrapText="1" readingOrder="1"/>
    </xf>
    <xf numFmtId="0" fontId="34" fillId="18" borderId="20" xfId="0" applyFont="1" applyFill="1" applyBorder="1" applyAlignment="1">
      <alignment horizontal="left" vertical="center" wrapText="1" readingOrder="1"/>
    </xf>
    <xf numFmtId="0" fontId="26" fillId="18" borderId="43" xfId="0" applyFont="1" applyFill="1" applyBorder="1" applyAlignment="1">
      <alignment horizontal="left" vertical="center" wrapText="1" readingOrder="1"/>
    </xf>
    <xf numFmtId="0" fontId="26" fillId="18" borderId="0" xfId="0" applyFont="1" applyFill="1" applyAlignment="1">
      <alignment horizontal="left" vertical="center" wrapText="1" readingOrder="1"/>
    </xf>
    <xf numFmtId="0" fontId="26" fillId="18" borderId="42" xfId="0" applyFont="1" applyFill="1" applyBorder="1" applyAlignment="1">
      <alignment horizontal="left" vertical="center" wrapText="1" readingOrder="1"/>
    </xf>
    <xf numFmtId="0" fontId="55" fillId="0" borderId="0" xfId="0" applyFont="1" applyAlignment="1">
      <alignment horizontal="center"/>
    </xf>
    <xf numFmtId="0" fontId="53" fillId="19" borderId="26" xfId="0" applyFont="1" applyFill="1" applyBorder="1" applyAlignment="1">
      <alignment vertical="center"/>
    </xf>
    <xf numFmtId="0" fontId="53" fillId="19" borderId="41" xfId="0" applyFont="1" applyFill="1" applyBorder="1" applyAlignment="1">
      <alignment vertical="center"/>
    </xf>
    <xf numFmtId="0" fontId="53" fillId="19" borderId="40" xfId="0" applyFont="1" applyFill="1" applyBorder="1" applyAlignment="1">
      <alignment vertical="center"/>
    </xf>
    <xf numFmtId="0" fontId="53" fillId="19" borderId="15" xfId="0" applyFont="1" applyFill="1" applyBorder="1" applyAlignment="1">
      <alignment vertical="center"/>
    </xf>
    <xf numFmtId="0" fontId="53" fillId="19" borderId="38" xfId="0" applyFont="1" applyFill="1" applyBorder="1" applyAlignment="1">
      <alignment vertical="center"/>
    </xf>
    <xf numFmtId="0" fontId="53" fillId="19" borderId="37" xfId="0" applyFont="1" applyFill="1" applyBorder="1" applyAlignment="1">
      <alignment vertical="center"/>
    </xf>
    <xf numFmtId="0" fontId="28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52" fillId="12" borderId="57" xfId="0" applyFont="1" applyFill="1" applyBorder="1" applyAlignment="1">
      <alignment horizontal="center" vertical="center" wrapText="1" readingOrder="1"/>
    </xf>
    <xf numFmtId="0" fontId="0" fillId="12" borderId="41" xfId="0" applyFill="1" applyBorder="1" applyAlignment="1">
      <alignment horizontal="center" vertical="center" wrapText="1" readingOrder="1"/>
    </xf>
    <xf numFmtId="0" fontId="0" fillId="12" borderId="56" xfId="0" applyFill="1" applyBorder="1" applyAlignment="1">
      <alignment horizontal="center" vertical="center" wrapText="1" readingOrder="1"/>
    </xf>
    <xf numFmtId="0" fontId="32" fillId="0" borderId="26" xfId="0" applyFont="1" applyBorder="1" applyAlignment="1">
      <alignment horizontal="center" vertical="center" wrapText="1" readingOrder="1"/>
    </xf>
    <xf numFmtId="0" fontId="28" fillId="0" borderId="41" xfId="0" applyFont="1" applyBorder="1" applyAlignment="1">
      <alignment horizontal="center" vertical="center" wrapText="1" readingOrder="1"/>
    </xf>
    <xf numFmtId="0" fontId="28" fillId="0" borderId="40" xfId="0" applyFont="1" applyBorder="1" applyAlignment="1">
      <alignment horizontal="center" vertical="center" wrapText="1" readingOrder="1"/>
    </xf>
    <xf numFmtId="0" fontId="32" fillId="12" borderId="20" xfId="0" applyFont="1" applyFill="1" applyBorder="1" applyAlignment="1">
      <alignment horizontal="center" vertical="center" wrapText="1" readingOrder="1"/>
    </xf>
    <xf numFmtId="0" fontId="32" fillId="12" borderId="42" xfId="0" applyFont="1" applyFill="1" applyBorder="1" applyAlignment="1">
      <alignment horizontal="center" vertical="center" wrapText="1" readingOrder="1"/>
    </xf>
    <xf numFmtId="0" fontId="47" fillId="0" borderId="45" xfId="0" applyFont="1" applyBorder="1" applyAlignment="1">
      <alignment horizontal="center" vertical="center" wrapText="1" readingOrder="1"/>
    </xf>
    <xf numFmtId="0" fontId="47" fillId="0" borderId="44" xfId="0" applyFont="1" applyBorder="1" applyAlignment="1">
      <alignment horizontal="center" vertical="center" wrapText="1" readingOrder="1"/>
    </xf>
    <xf numFmtId="0" fontId="31" fillId="9" borderId="45" xfId="0" applyFont="1" applyFill="1" applyBorder="1" applyAlignment="1">
      <alignment horizontal="center" vertical="center" wrapText="1" readingOrder="1"/>
    </xf>
    <xf numFmtId="0" fontId="31" fillId="9" borderId="5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3EB753A7-9584-4D3C-BB3C-2932C183E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61FD-8795-4F12-964C-80FDDD3246AB}">
  <sheetPr>
    <tabColor theme="5" tint="0.79998168889431442"/>
  </sheetPr>
  <dimension ref="A1:N30"/>
  <sheetViews>
    <sheetView workbookViewId="0">
      <selection activeCell="B17" sqref="B17:F17"/>
    </sheetView>
  </sheetViews>
  <sheetFormatPr defaultColWidth="9" defaultRowHeight="13.15" x14ac:dyDescent="0.45"/>
  <cols>
    <col min="1" max="1" width="5.3984375" style="51" customWidth="1"/>
    <col min="2" max="2" width="38.265625" style="1" customWidth="1"/>
    <col min="3" max="3" width="20" style="1" customWidth="1"/>
    <col min="4" max="4" width="13" style="1" customWidth="1"/>
    <col min="5" max="5" width="33.13281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7.86328125" style="1" customWidth="1"/>
    <col min="15" max="16384" width="9" style="1"/>
  </cols>
  <sheetData>
    <row r="1" spans="1:14" ht="44.65" customHeight="1" thickBot="1" x14ac:dyDescent="0.5">
      <c r="A1" s="121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13.5" thickBot="1" x14ac:dyDescent="0.5">
      <c r="A2" s="124"/>
      <c r="B2" s="126" t="s">
        <v>0</v>
      </c>
      <c r="C2" s="128" t="s">
        <v>1</v>
      </c>
      <c r="D2" s="126" t="s">
        <v>2</v>
      </c>
      <c r="E2" s="126" t="s">
        <v>3</v>
      </c>
      <c r="F2" s="128" t="s">
        <v>4</v>
      </c>
      <c r="G2" s="126" t="s">
        <v>5</v>
      </c>
      <c r="H2" s="130" t="s">
        <v>6</v>
      </c>
      <c r="I2" s="131"/>
      <c r="J2" s="132"/>
      <c r="K2" s="130" t="s">
        <v>7</v>
      </c>
      <c r="L2" s="132"/>
      <c r="M2" s="133"/>
      <c r="N2" s="133" t="s">
        <v>8</v>
      </c>
    </row>
    <row r="3" spans="1:14" ht="105.4" thickBot="1" x14ac:dyDescent="0.5">
      <c r="A3" s="125"/>
      <c r="B3" s="127"/>
      <c r="C3" s="129"/>
      <c r="D3" s="127"/>
      <c r="E3" s="127"/>
      <c r="F3" s="129"/>
      <c r="G3" s="127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29"/>
      <c r="N3" s="129"/>
    </row>
    <row r="4" spans="1:14" ht="13.5" customHeight="1" thickBot="1" x14ac:dyDescent="0.5">
      <c r="A4" s="134" t="s">
        <v>14</v>
      </c>
      <c r="B4" s="136" t="s">
        <v>15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4" ht="14.65" thickBot="1" x14ac:dyDescent="0.45">
      <c r="A5" s="135"/>
      <c r="B5" s="4"/>
      <c r="C5" s="5"/>
      <c r="D5" s="5"/>
      <c r="E5" s="5"/>
      <c r="F5" s="5"/>
      <c r="G5" s="6" t="s">
        <v>16</v>
      </c>
      <c r="H5" s="6" t="s">
        <v>16</v>
      </c>
      <c r="I5" s="7"/>
      <c r="J5" s="7"/>
      <c r="K5" s="7"/>
      <c r="L5" s="7"/>
      <c r="M5" s="8"/>
      <c r="N5" s="9">
        <f>SUM(I5:L5)</f>
        <v>0</v>
      </c>
    </row>
    <row r="6" spans="1:14" ht="13.5" customHeight="1" thickBot="1" x14ac:dyDescent="0.5">
      <c r="A6" s="135"/>
      <c r="B6" s="136" t="s">
        <v>17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8"/>
    </row>
    <row r="7" spans="1:14" ht="14.25" x14ac:dyDescent="0.45">
      <c r="A7" s="135"/>
      <c r="B7" s="139" t="s">
        <v>18</v>
      </c>
      <c r="C7" s="139"/>
      <c r="D7" s="139"/>
      <c r="E7" s="139"/>
      <c r="F7" s="140"/>
      <c r="G7" s="6" t="s">
        <v>16</v>
      </c>
      <c r="H7" s="6" t="s">
        <v>16</v>
      </c>
      <c r="I7" s="10">
        <v>160</v>
      </c>
      <c r="J7" s="10">
        <v>704.52</v>
      </c>
      <c r="K7" s="10"/>
      <c r="L7" s="11"/>
      <c r="M7" s="141"/>
      <c r="N7" s="9">
        <f>SUM(I7:L7)</f>
        <v>864.52</v>
      </c>
    </row>
    <row r="8" spans="1:14" ht="14.25" x14ac:dyDescent="0.45">
      <c r="A8" s="135"/>
      <c r="B8" s="144" t="s">
        <v>19</v>
      </c>
      <c r="C8" s="144"/>
      <c r="D8" s="144"/>
      <c r="E8" s="144"/>
      <c r="F8" s="145"/>
      <c r="G8" s="12" t="s">
        <v>16</v>
      </c>
      <c r="H8" s="12" t="s">
        <v>16</v>
      </c>
      <c r="I8" s="13">
        <v>1</v>
      </c>
      <c r="J8" s="13">
        <v>1</v>
      </c>
      <c r="K8" s="13"/>
      <c r="L8" s="14"/>
      <c r="M8" s="142"/>
      <c r="N8" s="15">
        <v>1</v>
      </c>
    </row>
    <row r="9" spans="1:14" ht="14.65" thickBot="1" x14ac:dyDescent="0.5">
      <c r="A9" s="135"/>
      <c r="B9" s="146" t="s">
        <v>20</v>
      </c>
      <c r="C9" s="146"/>
      <c r="D9" s="146"/>
      <c r="E9" s="146"/>
      <c r="F9" s="147"/>
      <c r="G9" s="16" t="s">
        <v>16</v>
      </c>
      <c r="H9" s="16" t="s">
        <v>16</v>
      </c>
      <c r="I9" s="17"/>
      <c r="J9" s="18"/>
      <c r="K9" s="18"/>
      <c r="L9" s="19"/>
      <c r="M9" s="143"/>
      <c r="N9" s="20" t="s">
        <v>21</v>
      </c>
    </row>
    <row r="10" spans="1:14" ht="13.5" thickBot="1" x14ac:dyDescent="0.5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50"/>
    </row>
    <row r="11" spans="1:14" ht="13.5" customHeight="1" thickBot="1" x14ac:dyDescent="0.5">
      <c r="A11" s="151" t="s">
        <v>22</v>
      </c>
      <c r="B11" s="153" t="s">
        <v>23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4" ht="28.5" x14ac:dyDescent="0.45">
      <c r="A12" s="152"/>
      <c r="B12" s="21" t="s">
        <v>24</v>
      </c>
      <c r="C12" s="22" t="s">
        <v>25</v>
      </c>
      <c r="D12" s="23" t="s">
        <v>26</v>
      </c>
      <c r="E12" s="23" t="s">
        <v>27</v>
      </c>
      <c r="F12" s="24"/>
      <c r="G12" s="25">
        <v>45000</v>
      </c>
      <c r="H12" s="10"/>
      <c r="I12" s="26"/>
      <c r="J12" s="26"/>
      <c r="K12" s="26"/>
      <c r="L12" s="27"/>
      <c r="M12" s="28"/>
      <c r="N12" s="9">
        <f>SUM(G12:L12)</f>
        <v>45000</v>
      </c>
    </row>
    <row r="13" spans="1:14" ht="42.75" x14ac:dyDescent="0.45">
      <c r="A13" s="152"/>
      <c r="B13" s="29" t="s">
        <v>28</v>
      </c>
      <c r="C13" s="22" t="s">
        <v>25</v>
      </c>
      <c r="D13" s="23" t="s">
        <v>26</v>
      </c>
      <c r="E13" s="30" t="s">
        <v>29</v>
      </c>
      <c r="F13" s="24"/>
      <c r="G13" s="25"/>
      <c r="H13" s="10">
        <v>2200</v>
      </c>
      <c r="I13" s="26"/>
      <c r="J13" s="26"/>
      <c r="K13" s="26"/>
      <c r="L13" s="27"/>
      <c r="M13" s="28"/>
      <c r="N13" s="9">
        <f t="shared" ref="N13:N15" si="0">SUM(G13:L13)</f>
        <v>2200</v>
      </c>
    </row>
    <row r="14" spans="1:14" ht="42.75" x14ac:dyDescent="0.45">
      <c r="A14" s="152"/>
      <c r="B14" s="29" t="s">
        <v>28</v>
      </c>
      <c r="C14" s="22" t="s">
        <v>25</v>
      </c>
      <c r="D14" s="23" t="s">
        <v>26</v>
      </c>
      <c r="E14" s="23" t="s">
        <v>30</v>
      </c>
      <c r="F14" s="24"/>
      <c r="G14" s="25"/>
      <c r="H14" s="10">
        <v>2820</v>
      </c>
      <c r="I14" s="26"/>
      <c r="J14" s="26"/>
      <c r="K14" s="26"/>
      <c r="L14" s="27"/>
      <c r="M14" s="28"/>
      <c r="N14" s="9">
        <f t="shared" si="0"/>
        <v>2820</v>
      </c>
    </row>
    <row r="15" spans="1:14" ht="14.65" thickBot="1" x14ac:dyDescent="0.5">
      <c r="A15" s="152"/>
      <c r="B15" s="29" t="s">
        <v>31</v>
      </c>
      <c r="C15" s="22" t="s">
        <v>25</v>
      </c>
      <c r="D15" s="23" t="s">
        <v>26</v>
      </c>
      <c r="E15" s="23" t="s">
        <v>32</v>
      </c>
      <c r="F15" s="24"/>
      <c r="G15" s="25"/>
      <c r="H15" s="10">
        <v>6300</v>
      </c>
      <c r="I15" s="26"/>
      <c r="J15" s="26"/>
      <c r="K15" s="26"/>
      <c r="L15" s="27"/>
      <c r="M15" s="28"/>
      <c r="N15" s="9">
        <f t="shared" si="0"/>
        <v>6300</v>
      </c>
    </row>
    <row r="16" spans="1:14" ht="13.5" customHeight="1" thickBot="1" x14ac:dyDescent="0.5">
      <c r="A16" s="152"/>
      <c r="B16" s="136" t="s">
        <v>17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8"/>
    </row>
    <row r="17" spans="1:14" ht="14.25" x14ac:dyDescent="0.45">
      <c r="A17" s="152"/>
      <c r="B17" s="139" t="s">
        <v>18</v>
      </c>
      <c r="C17" s="139"/>
      <c r="D17" s="139"/>
      <c r="E17" s="139"/>
      <c r="F17" s="140"/>
      <c r="G17" s="6" t="s">
        <v>16</v>
      </c>
      <c r="H17" s="10">
        <v>3100</v>
      </c>
      <c r="I17" s="10"/>
      <c r="J17" s="10"/>
      <c r="K17" s="10"/>
      <c r="L17" s="11"/>
      <c r="M17" s="156"/>
      <c r="N17" s="9">
        <f>SUM(H17:L17)</f>
        <v>3100</v>
      </c>
    </row>
    <row r="18" spans="1:14" ht="14.25" x14ac:dyDescent="0.45">
      <c r="A18" s="152"/>
      <c r="B18" s="144" t="s">
        <v>19</v>
      </c>
      <c r="C18" s="144"/>
      <c r="D18" s="144"/>
      <c r="E18" s="144"/>
      <c r="F18" s="145"/>
      <c r="G18" s="12" t="s">
        <v>16</v>
      </c>
      <c r="H18" s="13">
        <v>1</v>
      </c>
      <c r="I18" s="13"/>
      <c r="J18" s="13"/>
      <c r="K18" s="13"/>
      <c r="L18" s="14"/>
      <c r="M18" s="156"/>
      <c r="N18" s="15">
        <v>1</v>
      </c>
    </row>
    <row r="19" spans="1:14" ht="14.65" thickBot="1" x14ac:dyDescent="0.5">
      <c r="A19" s="152"/>
      <c r="B19" s="146" t="s">
        <v>20</v>
      </c>
      <c r="C19" s="146"/>
      <c r="D19" s="146"/>
      <c r="E19" s="146"/>
      <c r="F19" s="147"/>
      <c r="G19" s="16" t="s">
        <v>16</v>
      </c>
      <c r="H19" s="31"/>
      <c r="I19" s="32"/>
      <c r="J19" s="32"/>
      <c r="K19" s="32"/>
      <c r="L19" s="33"/>
      <c r="M19" s="156"/>
      <c r="N19" s="34" t="s">
        <v>21</v>
      </c>
    </row>
    <row r="20" spans="1:14" ht="13.5" thickBot="1" x14ac:dyDescent="0.5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50"/>
    </row>
    <row r="21" spans="1:14" ht="13.5" thickBot="1" x14ac:dyDescent="0.45">
      <c r="A21" s="157" t="s">
        <v>33</v>
      </c>
      <c r="B21" s="35" t="s">
        <v>34</v>
      </c>
      <c r="C21" s="158" t="s">
        <v>35</v>
      </c>
      <c r="D21" s="159"/>
      <c r="E21" s="159"/>
      <c r="F21" s="159"/>
      <c r="G21" s="160"/>
      <c r="H21" s="161"/>
      <c r="I21" s="161"/>
      <c r="J21" s="161"/>
      <c r="K21" s="161"/>
      <c r="L21" s="161"/>
      <c r="M21" s="161"/>
      <c r="N21" s="36"/>
    </row>
    <row r="22" spans="1:14" ht="13.5" customHeight="1" thickBot="1" x14ac:dyDescent="0.5">
      <c r="A22" s="157"/>
      <c r="B22" s="162" t="s">
        <v>36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4"/>
    </row>
    <row r="23" spans="1:14" ht="13.5" thickBot="1" x14ac:dyDescent="0.45">
      <c r="A23" s="157"/>
      <c r="B23" s="37"/>
      <c r="C23" s="165"/>
      <c r="D23" s="166"/>
      <c r="E23" s="166"/>
      <c r="F23" s="167"/>
      <c r="G23" s="38"/>
      <c r="H23" s="38"/>
      <c r="I23" s="38"/>
      <c r="J23" s="38"/>
      <c r="K23" s="39"/>
      <c r="L23" s="40"/>
      <c r="M23" s="41"/>
      <c r="N23" s="42"/>
    </row>
    <row r="24" spans="1:14" ht="13.5" customHeight="1" thickBot="1" x14ac:dyDescent="0.5">
      <c r="A24" s="157"/>
      <c r="B24" s="136" t="s">
        <v>17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</row>
    <row r="25" spans="1:14" x14ac:dyDescent="0.4">
      <c r="A25" s="157"/>
      <c r="B25" s="139" t="s">
        <v>18</v>
      </c>
      <c r="C25" s="139"/>
      <c r="D25" s="139"/>
      <c r="E25" s="139"/>
      <c r="F25" s="140"/>
      <c r="G25" s="6" t="s">
        <v>16</v>
      </c>
      <c r="H25" s="6" t="s">
        <v>16</v>
      </c>
      <c r="I25" s="38"/>
      <c r="J25" s="38"/>
      <c r="K25" s="38"/>
      <c r="L25" s="40"/>
      <c r="M25" s="168"/>
      <c r="N25" s="42"/>
    </row>
    <row r="26" spans="1:14" x14ac:dyDescent="0.4">
      <c r="A26" s="157"/>
      <c r="B26" s="144" t="s">
        <v>19</v>
      </c>
      <c r="C26" s="144"/>
      <c r="D26" s="144"/>
      <c r="E26" s="144"/>
      <c r="F26" s="145"/>
      <c r="G26" s="12" t="s">
        <v>16</v>
      </c>
      <c r="H26" s="12" t="s">
        <v>16</v>
      </c>
      <c r="I26" s="43"/>
      <c r="J26" s="43"/>
      <c r="K26" s="43"/>
      <c r="L26" s="44"/>
      <c r="M26" s="168"/>
      <c r="N26" s="45"/>
    </row>
    <row r="27" spans="1:14" ht="13.5" thickBot="1" x14ac:dyDescent="0.5">
      <c r="A27" s="157"/>
      <c r="B27" s="146" t="s">
        <v>20</v>
      </c>
      <c r="C27" s="146"/>
      <c r="D27" s="146"/>
      <c r="E27" s="146"/>
      <c r="F27" s="147"/>
      <c r="G27" s="16" t="s">
        <v>16</v>
      </c>
      <c r="H27" s="16" t="s">
        <v>16</v>
      </c>
      <c r="I27" s="46"/>
      <c r="J27" s="46"/>
      <c r="K27" s="46"/>
      <c r="L27" s="47"/>
      <c r="M27" s="168"/>
      <c r="N27" s="48" t="s">
        <v>16</v>
      </c>
    </row>
    <row r="28" spans="1:14" ht="13.5" thickBot="1" x14ac:dyDescent="0.5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50"/>
    </row>
    <row r="29" spans="1:14" ht="13.5" thickBot="1" x14ac:dyDescent="0.5">
      <c r="A29" s="169" t="s">
        <v>37</v>
      </c>
      <c r="B29" s="171" t="s">
        <v>38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3"/>
    </row>
    <row r="30" spans="1:14" ht="14.65" thickBot="1" x14ac:dyDescent="0.5">
      <c r="A30" s="170"/>
      <c r="B30" s="174" t="s">
        <v>39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5"/>
      <c r="M30" s="49" t="s">
        <v>16</v>
      </c>
      <c r="N30" s="50">
        <f>320+23400+13500+20065.61</f>
        <v>57285.61</v>
      </c>
    </row>
  </sheetData>
  <sheetProtection algorithmName="SHA-512" hashValue="SAvIiJQrIqkGobpXgPEYjiTCkFQZ8vGBba6NpUxFly5Sv+StCssjXYCbU9smBIvRkVcW0wB3v1aaWbdypcBqoQ==" saltValue="9XNT4iWTlJAq793UqF9vKw==" spinCount="100000" sheet="1" objects="1" scenarios="1"/>
  <mergeCells count="42">
    <mergeCell ref="A28:N28"/>
    <mergeCell ref="A29:A30"/>
    <mergeCell ref="B29:N29"/>
    <mergeCell ref="B30:L30"/>
    <mergeCell ref="A20:N20"/>
    <mergeCell ref="A21:A27"/>
    <mergeCell ref="C21:F21"/>
    <mergeCell ref="G21:M21"/>
    <mergeCell ref="B22:N22"/>
    <mergeCell ref="C23:F23"/>
    <mergeCell ref="B24:N24"/>
    <mergeCell ref="B25:F25"/>
    <mergeCell ref="M25:M27"/>
    <mergeCell ref="B26:F26"/>
    <mergeCell ref="B27:F27"/>
    <mergeCell ref="A10:N10"/>
    <mergeCell ref="A11:A19"/>
    <mergeCell ref="B11:N11"/>
    <mergeCell ref="B16:N16"/>
    <mergeCell ref="B17:F17"/>
    <mergeCell ref="M17:M19"/>
    <mergeCell ref="B18:F18"/>
    <mergeCell ref="B19:F19"/>
    <mergeCell ref="A4:A9"/>
    <mergeCell ref="B4:N4"/>
    <mergeCell ref="B6:N6"/>
    <mergeCell ref="B7:F7"/>
    <mergeCell ref="M7:M9"/>
    <mergeCell ref="B8:F8"/>
    <mergeCell ref="B9:F9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DC79-43A4-4903-AE6F-7BBEAA624C86}">
  <sheetPr>
    <tabColor rgb="FFB7B7FF"/>
    <pageSetUpPr fitToPage="1"/>
  </sheetPr>
  <dimension ref="A1:N29"/>
  <sheetViews>
    <sheetView tabSelected="1" zoomScale="90" zoomScaleNormal="90" workbookViewId="0">
      <selection activeCell="R12" sqref="R12"/>
    </sheetView>
  </sheetViews>
  <sheetFormatPr defaultColWidth="9" defaultRowHeight="14.25" x14ac:dyDescent="0.45"/>
  <cols>
    <col min="1" max="1" width="6.86328125" customWidth="1"/>
    <col min="2" max="2" width="38.59765625" customWidth="1"/>
    <col min="3" max="3" width="21.19921875" customWidth="1"/>
    <col min="4" max="4" width="15.86328125" customWidth="1"/>
    <col min="5" max="5" width="22.59765625" customWidth="1"/>
    <col min="6" max="6" width="16.86328125" customWidth="1"/>
    <col min="7" max="7" width="16.59765625" customWidth="1"/>
    <col min="8" max="8" width="17.86328125" customWidth="1"/>
    <col min="9" max="9" width="17.59765625" customWidth="1"/>
    <col min="10" max="10" width="18.1328125" customWidth="1"/>
    <col min="11" max="11" width="16.86328125" customWidth="1"/>
    <col min="12" max="12" width="17" customWidth="1"/>
    <col min="13" max="13" width="17.1328125" customWidth="1"/>
    <col min="14" max="14" width="15.1328125" customWidth="1"/>
  </cols>
  <sheetData>
    <row r="1" spans="1:14" s="120" customFormat="1" ht="21.75" customHeight="1" x14ac:dyDescent="0.6">
      <c r="A1" s="203" t="s">
        <v>82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3" spans="1:14" ht="30" customHeight="1" x14ac:dyDescent="0.45">
      <c r="A3" s="204" t="s">
        <v>81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6"/>
    </row>
    <row r="4" spans="1:14" ht="18.75" customHeight="1" x14ac:dyDescent="0.45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9"/>
    </row>
    <row r="5" spans="1:14" ht="91.5" customHeight="1" x14ac:dyDescent="0.45">
      <c r="A5" s="210"/>
      <c r="B5" s="119" t="s">
        <v>80</v>
      </c>
      <c r="C5" s="212" t="s">
        <v>79</v>
      </c>
      <c r="D5" s="213"/>
      <c r="E5" s="214"/>
      <c r="F5" s="118" t="s">
        <v>78</v>
      </c>
      <c r="G5" s="117" t="s">
        <v>77</v>
      </c>
      <c r="H5" s="215" t="s">
        <v>76</v>
      </c>
      <c r="I5" s="216"/>
      <c r="J5" s="217"/>
      <c r="K5" s="218" t="s">
        <v>75</v>
      </c>
      <c r="L5" s="219"/>
      <c r="M5" s="220"/>
      <c r="N5" s="222" t="s">
        <v>74</v>
      </c>
    </row>
    <row r="6" spans="1:14" ht="140.25" customHeight="1" x14ac:dyDescent="0.45">
      <c r="A6" s="211"/>
      <c r="B6" s="116" t="s">
        <v>73</v>
      </c>
      <c r="C6" s="114" t="s">
        <v>72</v>
      </c>
      <c r="D6" s="115" t="s">
        <v>72</v>
      </c>
      <c r="E6" s="114" t="s">
        <v>72</v>
      </c>
      <c r="F6" s="113" t="s">
        <v>72</v>
      </c>
      <c r="G6" s="112" t="s">
        <v>71</v>
      </c>
      <c r="H6" s="110" t="s">
        <v>70</v>
      </c>
      <c r="I6" s="111" t="s">
        <v>69</v>
      </c>
      <c r="J6" s="110" t="s">
        <v>68</v>
      </c>
      <c r="K6" s="109" t="s">
        <v>67</v>
      </c>
      <c r="L6" s="108" t="s">
        <v>66</v>
      </c>
      <c r="M6" s="221"/>
      <c r="N6" s="223"/>
    </row>
    <row r="7" spans="1:14" ht="17.25" customHeight="1" x14ac:dyDescent="0.45">
      <c r="A7" s="194" t="s">
        <v>65</v>
      </c>
      <c r="B7" s="195" t="s">
        <v>64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7"/>
      <c r="N7" s="198"/>
    </row>
    <row r="8" spans="1:14" x14ac:dyDescent="0.45">
      <c r="A8" s="194"/>
      <c r="B8" s="4"/>
      <c r="C8" s="107"/>
      <c r="D8" s="5"/>
      <c r="E8" s="107"/>
      <c r="F8" s="106"/>
      <c r="G8" s="105" t="s">
        <v>49</v>
      </c>
      <c r="H8" s="105" t="s">
        <v>49</v>
      </c>
      <c r="I8" s="82"/>
      <c r="J8" s="7"/>
      <c r="K8" s="7"/>
      <c r="L8" s="104"/>
      <c r="M8" s="73"/>
      <c r="N8" s="83">
        <f>SUM(I8:M8)</f>
        <v>0</v>
      </c>
    </row>
    <row r="9" spans="1:14" ht="18" customHeight="1" x14ac:dyDescent="0.45">
      <c r="A9" s="194"/>
      <c r="B9" s="199" t="s">
        <v>63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1"/>
      <c r="N9" s="202"/>
    </row>
    <row r="10" spans="1:14" ht="17.25" customHeight="1" x14ac:dyDescent="0.45">
      <c r="A10" s="194"/>
      <c r="B10" s="191" t="s">
        <v>52</v>
      </c>
      <c r="C10" s="192"/>
      <c r="D10" s="192"/>
      <c r="E10" s="192"/>
      <c r="F10" s="192"/>
      <c r="G10" s="100" t="s">
        <v>49</v>
      </c>
      <c r="H10" s="103" t="s">
        <v>49</v>
      </c>
      <c r="I10" s="102">
        <v>160</v>
      </c>
      <c r="J10" s="10">
        <v>704.52</v>
      </c>
      <c r="K10" s="102"/>
      <c r="L10" s="84"/>
      <c r="M10" s="79"/>
      <c r="N10" s="101">
        <f>SUM(I10:M10)</f>
        <v>864.52</v>
      </c>
    </row>
    <row r="11" spans="1:14" ht="17.25" customHeight="1" x14ac:dyDescent="0.45">
      <c r="A11" s="194"/>
      <c r="B11" s="193" t="s">
        <v>62</v>
      </c>
      <c r="C11" s="180"/>
      <c r="D11" s="180"/>
      <c r="E11" s="180"/>
      <c r="F11" s="181"/>
      <c r="G11" s="100" t="s">
        <v>49</v>
      </c>
      <c r="H11" s="100" t="s">
        <v>49</v>
      </c>
      <c r="I11" s="99">
        <v>1</v>
      </c>
      <c r="J11" s="13">
        <v>1</v>
      </c>
      <c r="K11" s="99"/>
      <c r="L11" s="98"/>
      <c r="M11" s="79"/>
      <c r="N11" s="97">
        <v>1</v>
      </c>
    </row>
    <row r="12" spans="1:14" ht="17.25" customHeight="1" x14ac:dyDescent="0.45">
      <c r="A12" s="194"/>
      <c r="B12" s="193" t="s">
        <v>61</v>
      </c>
      <c r="C12" s="180"/>
      <c r="D12" s="180"/>
      <c r="E12" s="180"/>
      <c r="F12" s="181"/>
      <c r="G12" s="96" t="s">
        <v>49</v>
      </c>
      <c r="H12" s="95" t="s">
        <v>49</v>
      </c>
      <c r="I12" s="94"/>
      <c r="J12" s="77"/>
      <c r="K12" s="94"/>
      <c r="L12" s="74"/>
      <c r="M12" s="73"/>
      <c r="N12" s="93" t="s">
        <v>49</v>
      </c>
    </row>
    <row r="13" spans="1:14" ht="17.25" customHeight="1" x14ac:dyDescent="0.45">
      <c r="A13" s="182" t="s">
        <v>60</v>
      </c>
      <c r="B13" s="183" t="s">
        <v>59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5"/>
      <c r="N13" s="186"/>
    </row>
    <row r="14" spans="1:14" ht="28.5" x14ac:dyDescent="0.45">
      <c r="A14" s="182"/>
      <c r="B14" s="21" t="s">
        <v>24</v>
      </c>
      <c r="C14" s="90" t="s">
        <v>58</v>
      </c>
      <c r="D14" s="23" t="s">
        <v>57</v>
      </c>
      <c r="E14" s="89" t="s">
        <v>54</v>
      </c>
      <c r="F14" s="88"/>
      <c r="G14" s="92">
        <v>45000</v>
      </c>
      <c r="H14" s="10"/>
      <c r="I14" s="81"/>
      <c r="J14" s="79"/>
      <c r="K14" s="81"/>
      <c r="L14" s="80"/>
      <c r="M14" s="79"/>
      <c r="N14" s="83">
        <f>SUM(F14:M14)</f>
        <v>45000</v>
      </c>
    </row>
    <row r="15" spans="1:14" ht="42.75" x14ac:dyDescent="0.45">
      <c r="A15" s="182"/>
      <c r="B15" s="91" t="s">
        <v>28</v>
      </c>
      <c r="C15" s="90" t="s">
        <v>56</v>
      </c>
      <c r="D15" s="30" t="s">
        <v>55</v>
      </c>
      <c r="E15" s="89" t="s">
        <v>54</v>
      </c>
      <c r="F15" s="88"/>
      <c r="G15" s="81"/>
      <c r="H15" s="10">
        <v>2200</v>
      </c>
      <c r="I15" s="81"/>
      <c r="J15" s="79"/>
      <c r="K15" s="81"/>
      <c r="L15" s="80"/>
      <c r="M15" s="79"/>
      <c r="N15" s="83">
        <f>SUM(F15:M15)</f>
        <v>2200</v>
      </c>
    </row>
    <row r="16" spans="1:14" ht="42.75" x14ac:dyDescent="0.45">
      <c r="A16" s="182"/>
      <c r="B16" s="91" t="s">
        <v>28</v>
      </c>
      <c r="C16" s="90"/>
      <c r="D16" s="23" t="s">
        <v>30</v>
      </c>
      <c r="E16" s="89" t="s">
        <v>54</v>
      </c>
      <c r="F16" s="88"/>
      <c r="G16" s="81"/>
      <c r="H16" s="10">
        <v>2820</v>
      </c>
      <c r="I16" s="81"/>
      <c r="J16" s="79"/>
      <c r="K16" s="81"/>
      <c r="L16" s="80"/>
      <c r="M16" s="79"/>
      <c r="N16" s="83">
        <f>SUM(F16:M16)</f>
        <v>2820</v>
      </c>
    </row>
    <row r="17" spans="1:14" ht="28.5" x14ac:dyDescent="0.45">
      <c r="A17" s="182"/>
      <c r="B17" s="91" t="s">
        <v>31</v>
      </c>
      <c r="C17" s="90"/>
      <c r="D17" s="23" t="s">
        <v>32</v>
      </c>
      <c r="E17" s="89" t="s">
        <v>54</v>
      </c>
      <c r="F17" s="88"/>
      <c r="G17" s="81"/>
      <c r="H17" s="10">
        <v>6300</v>
      </c>
      <c r="I17" s="81"/>
      <c r="J17" s="79"/>
      <c r="K17" s="81"/>
      <c r="L17" s="80"/>
      <c r="M17" s="79"/>
      <c r="N17" s="83">
        <f>SUM(F17:M17)</f>
        <v>6300</v>
      </c>
    </row>
    <row r="18" spans="1:14" ht="16.5" customHeight="1" x14ac:dyDescent="0.45">
      <c r="A18" s="182"/>
      <c r="B18" s="187" t="s">
        <v>53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9"/>
      <c r="N18" s="190"/>
    </row>
    <row r="19" spans="1:14" ht="17.25" customHeight="1" x14ac:dyDescent="0.45">
      <c r="A19" s="182"/>
      <c r="B19" s="191" t="s">
        <v>52</v>
      </c>
      <c r="C19" s="192"/>
      <c r="D19" s="192"/>
      <c r="E19" s="192"/>
      <c r="F19" s="192"/>
      <c r="G19" s="87"/>
      <c r="H19" s="10">
        <v>3100</v>
      </c>
      <c r="I19" s="85"/>
      <c r="J19" s="86"/>
      <c r="K19" s="85"/>
      <c r="L19" s="84"/>
      <c r="M19" s="79"/>
      <c r="N19" s="83">
        <f>SUM(G19:M19)</f>
        <v>3100</v>
      </c>
    </row>
    <row r="20" spans="1:14" ht="15" customHeight="1" x14ac:dyDescent="0.45">
      <c r="A20" s="182"/>
      <c r="B20" s="193" t="s">
        <v>51</v>
      </c>
      <c r="C20" s="180"/>
      <c r="D20" s="180"/>
      <c r="E20" s="180"/>
      <c r="F20" s="181"/>
      <c r="G20" s="82"/>
      <c r="H20" s="13">
        <v>1</v>
      </c>
      <c r="I20" s="81"/>
      <c r="J20" s="79"/>
      <c r="K20" s="81"/>
      <c r="L20" s="80"/>
      <c r="M20" s="79"/>
      <c r="N20" s="78">
        <v>1</v>
      </c>
    </row>
    <row r="21" spans="1:14" ht="17.25" customHeight="1" x14ac:dyDescent="0.45">
      <c r="A21" s="182"/>
      <c r="B21" s="193" t="s">
        <v>50</v>
      </c>
      <c r="C21" s="180"/>
      <c r="D21" s="180"/>
      <c r="E21" s="180"/>
      <c r="F21" s="181"/>
      <c r="G21" s="75"/>
      <c r="H21" s="77"/>
      <c r="I21" s="75"/>
      <c r="J21" s="76"/>
      <c r="K21" s="75"/>
      <c r="L21" s="74"/>
      <c r="M21" s="73"/>
      <c r="N21" s="72" t="s">
        <v>49</v>
      </c>
    </row>
    <row r="22" spans="1:14" ht="12" customHeight="1" x14ac:dyDescent="0.45">
      <c r="A22" s="176" t="s">
        <v>48</v>
      </c>
      <c r="B22" s="178" t="s">
        <v>47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9"/>
    </row>
    <row r="23" spans="1:14" ht="18.75" customHeight="1" thickBot="1" x14ac:dyDescent="0.5">
      <c r="A23" s="177"/>
      <c r="B23" s="180" t="s">
        <v>46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1"/>
      <c r="M23" s="50">
        <f>320+23400+13500+20065.61</f>
        <v>57285.61</v>
      </c>
      <c r="N23" s="71"/>
    </row>
    <row r="24" spans="1:14" ht="6" customHeight="1" x14ac:dyDescent="0.45">
      <c r="A24" s="70"/>
      <c r="B24" s="69"/>
      <c r="C24" s="69"/>
      <c r="D24" s="69"/>
      <c r="E24" s="68"/>
      <c r="F24" s="68"/>
      <c r="G24" s="68"/>
      <c r="H24" s="68"/>
      <c r="I24" s="67"/>
      <c r="J24" s="67"/>
      <c r="K24" s="67"/>
      <c r="L24" s="67"/>
      <c r="M24" s="67"/>
      <c r="N24" s="66"/>
    </row>
    <row r="25" spans="1:14" s="62" customFormat="1" ht="10.5" customHeight="1" x14ac:dyDescent="0.45">
      <c r="A25" s="65" t="s">
        <v>45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3"/>
    </row>
    <row r="26" spans="1:14" s="52" customFormat="1" ht="10.5" customHeight="1" x14ac:dyDescent="0.45">
      <c r="A26" s="58" t="s">
        <v>44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0"/>
    </row>
    <row r="27" spans="1:14" s="52" customFormat="1" ht="10.5" customHeight="1" x14ac:dyDescent="0.45">
      <c r="A27" s="58" t="s">
        <v>43</v>
      </c>
      <c r="N27" s="59"/>
    </row>
    <row r="28" spans="1:14" s="52" customFormat="1" ht="10.5" customHeight="1" x14ac:dyDescent="0.45">
      <c r="A28" s="58" t="s">
        <v>42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6"/>
    </row>
    <row r="29" spans="1:14" s="52" customFormat="1" ht="10.5" customHeight="1" x14ac:dyDescent="0.45">
      <c r="A29" s="55" t="s">
        <v>41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3"/>
    </row>
  </sheetData>
  <sheetProtection algorithmName="SHA-512" hashValue="BgbEmdjv5Y6ywtrnaqHCL1S+psMPqsDja3ycfgxGnqtD6/QRLasm96GrPhOAvTx1/N3vsN7WAEzHqEQ7tjIx3A==" saltValue="NzeTuopqqzO+HhVyHqiDSg==" spinCount="100000" sheet="1" objects="1" scenarios="1"/>
  <mergeCells count="23">
    <mergeCell ref="A1:N1"/>
    <mergeCell ref="A3:N4"/>
    <mergeCell ref="A5:A6"/>
    <mergeCell ref="C5:E5"/>
    <mergeCell ref="H5:J5"/>
    <mergeCell ref="K5:L5"/>
    <mergeCell ref="M5:M6"/>
    <mergeCell ref="N5:N6"/>
    <mergeCell ref="A7:A12"/>
    <mergeCell ref="B7:N7"/>
    <mergeCell ref="B9:N9"/>
    <mergeCell ref="B10:F10"/>
    <mergeCell ref="B11:F11"/>
    <mergeCell ref="B12:F12"/>
    <mergeCell ref="A22:A23"/>
    <mergeCell ref="B22:N22"/>
    <mergeCell ref="B23:L23"/>
    <mergeCell ref="A13:A21"/>
    <mergeCell ref="B13:N13"/>
    <mergeCell ref="B18:N18"/>
    <mergeCell ref="B19:F19"/>
    <mergeCell ref="B20:F20"/>
    <mergeCell ref="B21:F21"/>
  </mergeCells>
  <pageMargins left="0.39370078740157483" right="0.27559055118110237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Austria-English</vt:lpstr>
      <vt:lpstr>Austria-Austrian</vt:lpstr>
      <vt:lpstr>'Austria-Austrian'!Print_Area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2025-06-24T07:35:47Z</dcterms:created>
  <dcterms:modified xsi:type="dcterms:W3CDTF">2025-06-24T12:39:19Z</dcterms:modified>
</cp:coreProperties>
</file>