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229901067349/WOPIServiceId_TP_BOX_2/WOPIUserId_-/"/>
    </mc:Choice>
  </mc:AlternateContent>
  <xr:revisionPtr revIDLastSave="13" documentId="13_ncr:1_{CBDEBB14-4304-47A7-A007-573350C628F6}" xr6:coauthVersionLast="47" xr6:coauthVersionMax="47" xr10:uidLastSave="{B9C59FC2-11F6-421B-84CC-4257FBB00F8A}"/>
  <bookViews>
    <workbookView xWindow="57480" yWindow="9285" windowWidth="29040" windowHeight="15720" activeTab="1" xr2:uid="{3CEA4CFA-F6D2-45B1-B696-AC3C4629DE83}"/>
  </bookViews>
  <sheets>
    <sheet name="Switzerland - ENGLISH" sheetId="1" r:id="rId1"/>
    <sheet name="Switzerland - FRENCH &amp; GERM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N19" i="1"/>
  <c r="N18" i="1"/>
  <c r="N17" i="1"/>
  <c r="N16" i="1"/>
  <c r="N15" i="1"/>
  <c r="N8" i="1"/>
  <c r="N7" i="1"/>
  <c r="N6" i="1"/>
  <c r="K5" i="1"/>
  <c r="N5" i="1" s="1"/>
</calcChain>
</file>

<file path=xl/sharedStrings.xml><?xml version="1.0" encoding="utf-8"?>
<sst xmlns="http://schemas.openxmlformats.org/spreadsheetml/2006/main" count="179" uniqueCount="117">
  <si>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</si>
  <si>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</si>
  <si>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</si>
  <si>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</si>
  <si>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</si>
  <si>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</si>
  <si>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</si>
  <si>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</si>
  <si>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</si>
  <si>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</si>
  <si>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</si>
  <si>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</si>
  <si>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</si>
  <si>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</si>
  <si>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</si>
  <si>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</si>
  <si>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t>Prof. Dr. med Markus Weber</t>
  </si>
  <si>
    <t>St. Gallen</t>
  </si>
  <si>
    <t>Switzerland</t>
  </si>
  <si>
    <r>
      <rPr>
        <sz val="6.5"/>
        <rFont val="Calibri"/>
        <family val="2"/>
      </rPr>
      <t>N/A</t>
    </r>
  </si>
  <si>
    <t>PD Dr.med. Paolo Ripelino</t>
  </si>
  <si>
    <t>Lugano</t>
  </si>
  <si>
    <t>Ospedale Regionale di Lugano
Via Tesserete 46, 6900</t>
  </si>
  <si>
    <t>PD Dr.med. Olivier Scheidegger</t>
  </si>
  <si>
    <t>Bern</t>
  </si>
  <si>
    <t>Insel Gruppe AG
Freiburgstr. 18, 3010</t>
  </si>
  <si>
    <t>Prof. Dr. med Hans Heinrich Jung</t>
  </si>
  <si>
    <t>Zürich</t>
  </si>
  <si>
    <t>Universitäts Spital Zürich
Frauenklinikstrasse 26, 8091</t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</si>
  <si>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</si>
  <si>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</si>
  <si>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</si>
  <si>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</si>
  <si>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</si>
  <si>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</si>
  <si>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Kantonsspital St. Gallen</t>
  </si>
  <si>
    <t>Muskelzentrum / ALS Clinic
Rorschacher Str. 95, 9007</t>
  </si>
  <si>
    <t>Insel Gruppe AG</t>
  </si>
  <si>
    <t>Inselspital
Freiburgstr. 18, 3010</t>
  </si>
  <si>
    <t>Swiss Federation of Clinical Neuro-Societies SFCNS</t>
  </si>
  <si>
    <t>Basel</t>
  </si>
  <si>
    <t>Münsterberg 1, 4001</t>
  </si>
  <si>
    <t>Forum für medizinische Fortbildung - FOMF GmbH</t>
  </si>
  <si>
    <t>Baar</t>
  </si>
  <si>
    <t>Oberneuhofstrasse 6, 6340</t>
  </si>
  <si>
    <t>Spitex Schweiz</t>
  </si>
  <si>
    <t>Effingerstr. 33, 3008</t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</si>
  <si>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</si>
  <si>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</si>
  <si>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</si>
  <si>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</si>
  <si>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</si>
  <si>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</si>
  <si>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</si>
  <si>
    <t>Veröffentlichungsvorlage PKK - Transparenzregelung</t>
  </si>
  <si>
    <t>Datenerfassung - Gemäss Pharmakooperationskodex</t>
  </si>
  <si>
    <t>Berichterstattung (Kalenderjahr): 2025</t>
  </si>
  <si>
    <t>Saisie des données - Conformément au Code de coopération pharmaceutique</t>
  </si>
  <si>
    <t>Période du rapport (année calendaire): 2025</t>
  </si>
  <si>
    <t>Mitsubishi Tanabe Pharma Group, Zweigniederlassung Schweiz - Veröffentlichungszeitraum: 01.01.2024 bis 31.12.2024 - Veröffentlichungsdatum: 27.06.2025</t>
  </si>
  <si>
    <t>Name</t>
  </si>
  <si>
    <t xml:space="preserve">Praxis- (HCP) oder Geschäftsadresse (HCO)
</t>
  </si>
  <si>
    <t xml:space="preserve">Arztnummer
(falls vorhanden)
</t>
  </si>
  <si>
    <t xml:space="preserve">Finanzielle oder 
materielle Spenden sowie Förderungen
</t>
  </si>
  <si>
    <t>Geldwerte Leistungen im Zusammenhang mit Veranstaltungen</t>
  </si>
  <si>
    <t>Dienstleistungs- und 
Beratungshonorare</t>
  </si>
  <si>
    <t>nom</t>
  </si>
  <si>
    <t>Adresse du cabinet (HCP) ou du magasin (HCO)</t>
  </si>
  <si>
    <t>numéro du HCP (si disponsible)</t>
  </si>
  <si>
    <t>Dépenses et 
aides financières ou matérielles</t>
  </si>
  <si>
    <t>Prestations appréciables en argent liées à des manifestations</t>
  </si>
  <si>
    <t>Honoraires des prestations et 
conseil</t>
  </si>
  <si>
    <t>Unterstützung von Organisationen
oder von dessen mit der Durchführung der Veranstaltung beauftragte Dritte</t>
  </si>
  <si>
    <t>Tagungs- und 
Teilnahmegebühren</t>
  </si>
  <si>
    <t>Reise- und
Übernachtungs-kosten</t>
  </si>
  <si>
    <t>Honorare</t>
  </si>
  <si>
    <t xml:space="preserve">Reise- und
Übernachtungskos-ten / Auslagenersatz </t>
  </si>
  <si>
    <t>Soutien d'organisations ou des tiers chargés de mettre en oeuvre la manifestation</t>
  </si>
  <si>
    <t>Droits des participation
aux congrès</t>
  </si>
  <si>
    <t>Frais de transport et d'hébergement</t>
  </si>
  <si>
    <t>Honoraires</t>
  </si>
  <si>
    <t>Frais de transport 
et d'hébergement / remboursement des frais</t>
  </si>
  <si>
    <t>HCPs (AFK / RP)</t>
  </si>
  <si>
    <t>INDIVIDUALISIERTE OFFENLEGUNG FÜR ANGEHÖRIGE DER FACHKREISE</t>
  </si>
  <si>
    <t>PUBLICATION PERSONNALISEE POUR LES REPRESENTANTS DE LA PROFESSION</t>
  </si>
  <si>
    <t>Ospedale Regionale di Lugano
Via Tesserete 46, Lugano, 6900</t>
  </si>
  <si>
    <t>Insel Gruppe AG
Freiburgstr. 18, Bern, 3010</t>
  </si>
  <si>
    <t>Universitäts Spital Zürich
Frauenklinikstrasse 26, Zürich, 8091</t>
  </si>
  <si>
    <t>AGGREGIERTE OFFENLEGUNG FÜR ANGEHÖRIGE DER FACHKREISE</t>
  </si>
  <si>
    <t>PUBLICATION NON-PERSONNALISEE POUR LES REPRESENTANTS DE LA PROFESSION</t>
  </si>
  <si>
    <t>Gesamtbetrag 
Total</t>
  </si>
  <si>
    <t>Gesamtzahl der Empfänger geldwerter Leistungen pro Unterart
Nombre total de bénéficaires de prestations appréciables en argent par sous-catégorie</t>
  </si>
  <si>
    <t>Prozentualer Anteil im Verhältnis zu allen AFK-Empfängern geldwerter Leistungen pro Unterart
Pourcentage par rapport à tous les RP bénéficiant de prestations appréciables en argent par sous-catégorie</t>
  </si>
  <si>
    <t>HCOs (IFK / IP)</t>
  </si>
  <si>
    <t>INDIVIDUALISIERTE OFFENLEGUNG FÜR INSTITUTIONEN</t>
  </si>
  <si>
    <t>PUBLICATION PERSONNALISEE POUR LES INSTITUTIONS</t>
  </si>
  <si>
    <t>Muskelzentrum / ALS Clinic
Rorschacher Str. 95, St Gallen, 9007</t>
  </si>
  <si>
    <t>Inselspital
Freiburgstr. 18, Bern, 3010</t>
  </si>
  <si>
    <t>Münsterberg 1, Basel, 4001</t>
  </si>
  <si>
    <t>Oberneuhofstrasse 6, Baar, 6340</t>
  </si>
  <si>
    <t>Effingerstr. 33, Bern, 3008</t>
  </si>
  <si>
    <t>AGGREGIERTE OFFENLEGUNG FÜR INSTITUTIONEN</t>
  </si>
  <si>
    <t>PUBLICATION NON-PERSONNALISEE POUR LES INSTITUTIONS</t>
  </si>
  <si>
    <t>Prozentualer Anteil im Verhältnis zu allen AFK-Empfängern geldwerter Leistungen pro Unterart
Pourcentage par rapport à tous les IP bénéficiant de prestations appréciables en argent par sous-catégorie</t>
  </si>
  <si>
    <t>F &amp; E 
R &amp; D</t>
  </si>
  <si>
    <t>AGGREGIERTE OFFENLEGUNG FÜR FORSCHUNG UND ENTWICKLUNG</t>
  </si>
  <si>
    <t>PUBLICATION NON-PERSONNALISEE POUR LA RECHERCHE ET LE DEVELOPPMENT</t>
  </si>
  <si>
    <t>Geldwerte Leistungen im Zusammenhang mit Forschung und Entwicklung
Prestations appréciables en argent liées à la recherche et au développement</t>
  </si>
  <si>
    <t>PO
OP</t>
  </si>
  <si>
    <t>ZUSAMMENARBEIT MIT PATIENTENORGANISATIONEN</t>
  </si>
  <si>
    <t>COLLABORATION AVEC DES ORGANISATIONS DE PATIENTS</t>
  </si>
  <si>
    <t>Geldwerte Leistungen/Unterstützung im Zusammenhang mit Patientenorganisationen
Prestations appréciables en argent/aides liées à des organisations de patients</t>
  </si>
  <si>
    <t>Kantonsspital St Gallen
 (HOCH Health Ostschweiz)
Rorschacherstrasse 95, 9007</t>
  </si>
  <si>
    <t>Kantonsspital St Gallen
 (HOCH Health Ostschweiz)
 Rorschacher Str. 95, St Gallen, 9007</t>
  </si>
  <si>
    <t>Tag der Veröffentlichung:   30/06/2026</t>
  </si>
  <si>
    <t>Jour de la publication: 30/06/2026</t>
  </si>
  <si>
    <r>
      <rPr>
        <b/>
        <sz val="8.5"/>
        <rFont val="Calibri"/>
        <family val="2"/>
      </rPr>
      <t xml:space="preserve">2025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30/06/2026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</si>
</sst>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CHF]\ #,##0.00;[Red]\-[$CHF]\ #,##0.00"/>
    <numFmt numFmtId="165" formatCode="[$CHF-807]\ #,##0.00;[Red][$CHF-807]\ #,##0.00"/>
    <numFmt numFmtId="166" formatCode="[$CHF-807]\ #,##0.00;[Red][$CHF-807]\ \-#,##0.00"/>
    <numFmt numFmtId="167" formatCode="[$CHF-807]\ #,##0.00"/>
  </numFmts>
  <fonts count="2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11"/>
      <color rgb="FF000000"/>
      <name val="Calibri"/>
      <family val="2"/>
      <scheme val="minor"/>
    </font>
    <font>
      <sz val="6.5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0A8C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0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3" fillId="5" borderId="11" xfId="1" applyFont="1" applyFill="1" applyBorder="1" applyAlignment="1">
      <alignment horizontal="center" vertical="center" wrapText="1"/>
    </xf>
    <xf numFmtId="40" fontId="1" fillId="0" borderId="11" xfId="1" applyNumberFormat="1" applyBorder="1" applyAlignment="1">
      <alignment horizontal="center" vertical="center" wrapText="1"/>
    </xf>
    <xf numFmtId="40" fontId="12" fillId="0" borderId="11" xfId="1" applyNumberFormat="1" applyFont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4" fontId="12" fillId="0" borderId="13" xfId="1" applyNumberFormat="1" applyFont="1" applyBorder="1" applyAlignment="1">
      <alignment horizontal="center" vertical="center" wrapText="1"/>
    </xf>
    <xf numFmtId="0" fontId="1" fillId="0" borderId="11" xfId="1" applyBorder="1" applyAlignment="1">
      <alignment horizontal="left" wrapText="1"/>
    </xf>
    <xf numFmtId="0" fontId="1" fillId="0" borderId="12" xfId="1" applyBorder="1" applyAlignment="1">
      <alignment horizontal="left" wrapText="1"/>
    </xf>
    <xf numFmtId="0" fontId="13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2" fillId="0" borderId="21" xfId="1" applyFont="1" applyBorder="1" applyAlignment="1">
      <alignment horizontal="center" vertical="center" wrapText="1"/>
    </xf>
    <xf numFmtId="0" fontId="13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3" fillId="5" borderId="27" xfId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2" fillId="0" borderId="11" xfId="1" applyFont="1" applyBorder="1" applyAlignment="1">
      <alignment horizontal="left" wrapText="1"/>
    </xf>
    <xf numFmtId="40" fontId="12" fillId="0" borderId="11" xfId="1" applyNumberFormat="1" applyFont="1" applyBorder="1" applyAlignment="1">
      <alignment horizontal="center" vertical="top" shrinkToFit="1"/>
    </xf>
    <xf numFmtId="40" fontId="12" fillId="0" borderId="11" xfId="1" applyNumberFormat="1" applyFont="1" applyBorder="1" applyAlignment="1">
      <alignment horizontal="left" wrapText="1"/>
    </xf>
    <xf numFmtId="40" fontId="12" fillId="0" borderId="12" xfId="1" applyNumberFormat="1" applyFont="1" applyBorder="1" applyAlignment="1">
      <alignment horizontal="left" wrapText="1"/>
    </xf>
    <xf numFmtId="0" fontId="12" fillId="5" borderId="29" xfId="1" applyFont="1" applyFill="1" applyBorder="1" applyAlignment="1">
      <alignment horizontal="left" vertical="top" wrapText="1"/>
    </xf>
    <xf numFmtId="0" fontId="0" fillId="0" borderId="30" xfId="0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0" fontId="19" fillId="0" borderId="31" xfId="0" applyNumberFormat="1" applyFont="1" applyBorder="1" applyAlignment="1">
      <alignment horizontal="center" vertical="center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3" fillId="5" borderId="32" xfId="1" applyFont="1" applyFill="1" applyBorder="1" applyAlignment="1">
      <alignment horizontal="center" vertical="center" wrapText="1"/>
    </xf>
    <xf numFmtId="0" fontId="20" fillId="0" borderId="33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3" fillId="0" borderId="10" xfId="1" applyFont="1" applyBorder="1" applyAlignment="1">
      <alignment horizontal="left" vertical="top" wrapText="1"/>
    </xf>
    <xf numFmtId="1" fontId="22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3" fillId="5" borderId="37" xfId="1" applyFont="1" applyFill="1" applyBorder="1" applyAlignment="1">
      <alignment horizontal="center" vertical="center" wrapText="1"/>
    </xf>
    <xf numFmtId="164" fontId="25" fillId="0" borderId="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  <xf numFmtId="0" fontId="26" fillId="9" borderId="38" xfId="0" applyFont="1" applyFill="1" applyBorder="1" applyAlignment="1">
      <alignment vertical="top"/>
    </xf>
    <xf numFmtId="0" fontId="26" fillId="9" borderId="39" xfId="0" applyFont="1" applyFill="1" applyBorder="1" applyAlignment="1">
      <alignment horizontal="left" vertical="top"/>
    </xf>
    <xf numFmtId="0" fontId="0" fillId="9" borderId="39" xfId="0" applyFill="1" applyBorder="1" applyAlignment="1">
      <alignment horizontal="left" vertical="top"/>
    </xf>
    <xf numFmtId="0" fontId="0" fillId="9" borderId="40" xfId="0" applyFill="1" applyBorder="1" applyAlignment="1">
      <alignment horizontal="left" vertical="top"/>
    </xf>
    <xf numFmtId="0" fontId="0" fillId="9" borderId="6" xfId="0" applyFill="1" applyBorder="1" applyAlignment="1">
      <alignment vertical="top"/>
    </xf>
    <xf numFmtId="0" fontId="0" fillId="9" borderId="0" xfId="0" applyFill="1" applyAlignment="1">
      <alignment horizontal="left" vertical="top"/>
    </xf>
    <xf numFmtId="0" fontId="0" fillId="0" borderId="0" xfId="0" applyAlignment="1">
      <alignment vertical="top"/>
    </xf>
    <xf numFmtId="0" fontId="0" fillId="9" borderId="7" xfId="0" applyFill="1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10" borderId="44" xfId="0" applyFill="1" applyBorder="1" applyAlignment="1">
      <alignment horizontal="left" vertical="top"/>
    </xf>
    <xf numFmtId="0" fontId="26" fillId="10" borderId="45" xfId="0" applyFont="1" applyFill="1" applyBorder="1" applyAlignment="1">
      <alignment horizontal="left" vertical="top" wrapText="1"/>
    </xf>
    <xf numFmtId="0" fontId="26" fillId="10" borderId="47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10" borderId="0" xfId="0" applyFill="1" applyAlignment="1">
      <alignment horizontal="left" vertical="top"/>
    </xf>
    <xf numFmtId="0" fontId="0" fillId="10" borderId="49" xfId="0" applyFill="1" applyBorder="1" applyAlignment="1">
      <alignment horizontal="left" vertical="top"/>
    </xf>
    <xf numFmtId="0" fontId="26" fillId="10" borderId="50" xfId="0" applyFont="1" applyFill="1" applyBorder="1" applyAlignment="1">
      <alignment horizontal="left" vertical="top"/>
    </xf>
    <xf numFmtId="0" fontId="26" fillId="10" borderId="52" xfId="0" applyFont="1" applyFill="1" applyBorder="1" applyAlignment="1">
      <alignment horizontal="left" vertical="top" wrapText="1"/>
    </xf>
    <xf numFmtId="0" fontId="0" fillId="10" borderId="26" xfId="0" applyFill="1" applyBorder="1" applyAlignment="1">
      <alignment horizontal="left" vertical="top" wrapText="1"/>
    </xf>
    <xf numFmtId="0" fontId="0" fillId="10" borderId="47" xfId="0" applyFill="1" applyBorder="1" applyAlignment="1">
      <alignment horizontal="left" vertical="top" wrapText="1"/>
    </xf>
    <xf numFmtId="0" fontId="0" fillId="10" borderId="45" xfId="0" applyFill="1" applyBorder="1" applyAlignment="1">
      <alignment horizontal="left" vertical="top" wrapText="1"/>
    </xf>
    <xf numFmtId="0" fontId="0" fillId="10" borderId="47" xfId="0" applyFill="1" applyBorder="1" applyAlignment="1">
      <alignment horizontal="left" vertical="top"/>
    </xf>
    <xf numFmtId="0" fontId="0" fillId="10" borderId="48" xfId="0" applyFill="1" applyBorder="1" applyAlignment="1">
      <alignment horizontal="left" vertical="top" wrapText="1"/>
    </xf>
    <xf numFmtId="0" fontId="0" fillId="10" borderId="54" xfId="0" applyFill="1" applyBorder="1" applyAlignment="1">
      <alignment horizontal="left" vertical="top"/>
    </xf>
    <xf numFmtId="0" fontId="0" fillId="10" borderId="15" xfId="0" applyFill="1" applyBorder="1" applyAlignment="1">
      <alignment horizontal="left" vertical="top" wrapText="1"/>
    </xf>
    <xf numFmtId="0" fontId="0" fillId="10" borderId="52" xfId="0" applyFill="1" applyBorder="1" applyAlignment="1">
      <alignment horizontal="left" vertical="top" wrapText="1"/>
    </xf>
    <xf numFmtId="0" fontId="0" fillId="10" borderId="50" xfId="0" applyFill="1" applyBorder="1" applyAlignment="1">
      <alignment horizontal="left" vertical="top" wrapText="1"/>
    </xf>
    <xf numFmtId="0" fontId="0" fillId="10" borderId="53" xfId="0" applyFill="1" applyBorder="1" applyAlignment="1">
      <alignment horizontal="left" vertical="top" wrapText="1"/>
    </xf>
    <xf numFmtId="0" fontId="26" fillId="12" borderId="46" xfId="0" applyFont="1" applyFill="1" applyBorder="1" applyAlignment="1">
      <alignment horizontal="left" vertical="top"/>
    </xf>
    <xf numFmtId="0" fontId="0" fillId="12" borderId="46" xfId="0" applyFill="1" applyBorder="1" applyAlignment="1">
      <alignment horizontal="left" vertical="top"/>
    </xf>
    <xf numFmtId="0" fontId="0" fillId="12" borderId="48" xfId="0" applyFill="1" applyBorder="1" applyAlignment="1">
      <alignment horizontal="left" vertical="top"/>
    </xf>
    <xf numFmtId="0" fontId="26" fillId="12" borderId="51" xfId="0" applyFont="1" applyFill="1" applyBorder="1" applyAlignment="1">
      <alignment horizontal="left" vertical="top"/>
    </xf>
    <xf numFmtId="0" fontId="0" fillId="12" borderId="51" xfId="0" applyFill="1" applyBorder="1" applyAlignment="1">
      <alignment horizontal="left" vertical="top"/>
    </xf>
    <xf numFmtId="0" fontId="0" fillId="12" borderId="53" xfId="0" applyFill="1" applyBorder="1" applyAlignment="1">
      <alignment horizontal="left" vertical="top"/>
    </xf>
    <xf numFmtId="0" fontId="12" fillId="0" borderId="11" xfId="1" applyFont="1" applyBorder="1" applyAlignment="1">
      <alignment wrapText="1"/>
    </xf>
    <xf numFmtId="0" fontId="18" fillId="0" borderId="55" xfId="0" applyFont="1" applyBorder="1" applyAlignment="1">
      <alignment horizontal="center" vertical="center"/>
    </xf>
    <xf numFmtId="0" fontId="18" fillId="0" borderId="55" xfId="0" applyFont="1" applyBorder="1" applyAlignment="1">
      <alignment horizontal="left" vertical="top"/>
    </xf>
    <xf numFmtId="0" fontId="18" fillId="0" borderId="55" xfId="0" applyFont="1" applyBorder="1" applyAlignment="1">
      <alignment horizontal="center" vertical="top"/>
    </xf>
    <xf numFmtId="164" fontId="12" fillId="0" borderId="11" xfId="1" applyNumberFormat="1" applyFont="1" applyBorder="1" applyAlignment="1">
      <alignment horizontal="center" vertical="center" wrapText="1"/>
    </xf>
    <xf numFmtId="164" fontId="1" fillId="0" borderId="11" xfId="1" applyNumberForma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0" fillId="10" borderId="46" xfId="0" applyFill="1" applyBorder="1" applyAlignment="1">
      <alignment horizontal="left" vertical="top" wrapText="1"/>
    </xf>
    <xf numFmtId="0" fontId="0" fillId="10" borderId="46" xfId="0" applyFill="1" applyBorder="1" applyAlignment="1">
      <alignment horizontal="left" vertical="top"/>
    </xf>
    <xf numFmtId="0" fontId="0" fillId="0" borderId="55" xfId="0" applyBorder="1" applyAlignment="1">
      <alignment horizontal="center" vertical="center"/>
    </xf>
    <xf numFmtId="0" fontId="0" fillId="10" borderId="55" xfId="0" applyFill="1" applyBorder="1" applyAlignment="1">
      <alignment horizontal="left" vertical="center"/>
    </xf>
    <xf numFmtId="165" fontId="0" fillId="0" borderId="55" xfId="0" applyNumberFormat="1" applyBorder="1" applyAlignment="1">
      <alignment horizontal="left" vertical="center"/>
    </xf>
    <xf numFmtId="0" fontId="0" fillId="10" borderId="56" xfId="0" applyFill="1" applyBorder="1" applyAlignment="1">
      <alignment horizontal="left" vertical="center"/>
    </xf>
    <xf numFmtId="0" fontId="0" fillId="10" borderId="55" xfId="0" applyFill="1" applyBorder="1" applyAlignment="1">
      <alignment horizontal="center" vertical="center"/>
    </xf>
    <xf numFmtId="0" fontId="0" fillId="10" borderId="57" xfId="0" applyFill="1" applyBorder="1" applyAlignment="1">
      <alignment horizontal="left" vertical="top" wrapText="1"/>
    </xf>
    <xf numFmtId="9" fontId="0" fillId="10" borderId="55" xfId="0" applyNumberForma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left" vertical="top"/>
    </xf>
    <xf numFmtId="0" fontId="12" fillId="0" borderId="55" xfId="1" applyFont="1" applyBorder="1" applyAlignment="1">
      <alignment horizontal="center" vertical="center" wrapText="1" readingOrder="1"/>
    </xf>
    <xf numFmtId="164" fontId="12" fillId="0" borderId="11" xfId="1" applyNumberFormat="1" applyFont="1" applyBorder="1" applyAlignment="1">
      <alignment horizontal="center" vertical="center" shrinkToFit="1"/>
    </xf>
    <xf numFmtId="164" fontId="0" fillId="0" borderId="28" xfId="0" applyNumberFormat="1" applyBorder="1" applyAlignment="1">
      <alignment horizontal="center" vertical="center" wrapText="1"/>
    </xf>
    <xf numFmtId="0" fontId="0" fillId="0" borderId="55" xfId="0" applyBorder="1" applyAlignment="1">
      <alignment horizontal="left" vertical="top"/>
    </xf>
    <xf numFmtId="166" fontId="0" fillId="0" borderId="55" xfId="0" applyNumberFormat="1" applyBorder="1" applyAlignment="1">
      <alignment horizontal="left" vertical="top"/>
    </xf>
    <xf numFmtId="166" fontId="0" fillId="0" borderId="56" xfId="0" applyNumberFormat="1" applyBorder="1" applyAlignment="1">
      <alignment horizontal="left" vertical="top"/>
    </xf>
    <xf numFmtId="164" fontId="0" fillId="0" borderId="30" xfId="0" applyNumberFormat="1" applyBorder="1" applyAlignment="1">
      <alignment horizontal="center" vertical="center" wrapText="1"/>
    </xf>
    <xf numFmtId="167" fontId="0" fillId="10" borderId="57" xfId="0" applyNumberFormat="1" applyFill="1" applyBorder="1" applyAlignment="1">
      <alignment horizontal="left" vertical="center" wrapText="1"/>
    </xf>
    <xf numFmtId="0" fontId="0" fillId="10" borderId="61" xfId="0" applyFill="1" applyBorder="1" applyAlignment="1">
      <alignment horizontal="left" vertical="top" wrapText="1"/>
    </xf>
    <xf numFmtId="0" fontId="0" fillId="0" borderId="62" xfId="0" applyBorder="1" applyAlignment="1">
      <alignment horizontal="center" vertical="center"/>
    </xf>
    <xf numFmtId="0" fontId="0" fillId="10" borderId="62" xfId="0" applyFill="1" applyBorder="1" applyAlignment="1">
      <alignment horizontal="left" vertical="center"/>
    </xf>
    <xf numFmtId="0" fontId="0" fillId="10" borderId="45" xfId="0" applyFill="1" applyBorder="1" applyAlignment="1">
      <alignment horizontal="left" vertical="top" wrapText="1"/>
    </xf>
    <xf numFmtId="0" fontId="0" fillId="10" borderId="57" xfId="0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4" fillId="5" borderId="14" xfId="1" applyFont="1" applyFill="1" applyBorder="1" applyAlignment="1">
      <alignment horizontal="left" vertical="top" wrapText="1"/>
    </xf>
    <xf numFmtId="0" fontId="14" fillId="5" borderId="10" xfId="1" applyFont="1" applyFill="1" applyBorder="1" applyAlignment="1">
      <alignment horizontal="left" vertical="top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14" fillId="5" borderId="16" xfId="1" applyFont="1" applyFill="1" applyBorder="1" applyAlignment="1">
      <alignment horizontal="left" vertical="top" wrapText="1"/>
    </xf>
    <xf numFmtId="0" fontId="14" fillId="5" borderId="17" xfId="1" applyFont="1" applyFill="1" applyBorder="1" applyAlignment="1">
      <alignment horizontal="left" vertical="top" wrapText="1"/>
    </xf>
    <xf numFmtId="0" fontId="15" fillId="5" borderId="22" xfId="1" applyFont="1" applyFill="1" applyBorder="1" applyAlignment="1">
      <alignment horizontal="left" vertical="top" wrapText="1"/>
    </xf>
    <xf numFmtId="0" fontId="15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2" fillId="4" borderId="1" xfId="1" applyFont="1" applyFill="1" applyBorder="1" applyAlignment="1">
      <alignment horizontal="left" vertical="top" wrapText="1"/>
    </xf>
    <xf numFmtId="0" fontId="12" fillId="4" borderId="2" xfId="1" applyFont="1" applyFill="1" applyBorder="1" applyAlignment="1">
      <alignment horizontal="left" vertical="top" wrapText="1"/>
    </xf>
    <xf numFmtId="0" fontId="12" fillId="4" borderId="3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20" fillId="0" borderId="34" xfId="1" applyFont="1" applyBorder="1" applyAlignment="1">
      <alignment horizontal="left" vertical="top" wrapText="1" indent="11"/>
    </xf>
    <xf numFmtId="0" fontId="20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3" fillId="0" borderId="12" xfId="1" applyFont="1" applyBorder="1" applyAlignment="1">
      <alignment horizontal="left" vertical="top" wrapText="1"/>
    </xf>
    <xf numFmtId="0" fontId="13" fillId="0" borderId="14" xfId="1" applyFont="1" applyBorder="1" applyAlignment="1">
      <alignment horizontal="left" vertical="top" wrapText="1"/>
    </xf>
    <xf numFmtId="0" fontId="13" fillId="0" borderId="10" xfId="1" applyFont="1" applyBorder="1" applyAlignment="1">
      <alignment horizontal="left" vertical="top" wrapText="1"/>
    </xf>
    <xf numFmtId="0" fontId="23" fillId="7" borderId="4" xfId="1" applyFont="1" applyFill="1" applyBorder="1" applyAlignment="1">
      <alignment horizontal="center" vertical="center" textRotation="90" wrapText="1"/>
    </xf>
    <xf numFmtId="0" fontId="23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4" fillId="0" borderId="35" xfId="1" applyFont="1" applyBorder="1" applyAlignment="1">
      <alignment horizontal="center" vertical="top" wrapText="1"/>
    </xf>
    <xf numFmtId="0" fontId="24" fillId="0" borderId="36" xfId="1" applyFont="1" applyBorder="1" applyAlignment="1">
      <alignment horizontal="center" vertical="top" wrapText="1"/>
    </xf>
    <xf numFmtId="0" fontId="26" fillId="10" borderId="26" xfId="0" applyFont="1" applyFill="1" applyBorder="1" applyAlignment="1">
      <alignment horizontal="left" vertical="top" wrapText="1"/>
    </xf>
    <xf numFmtId="0" fontId="26" fillId="10" borderId="46" xfId="0" applyFont="1" applyFill="1" applyBorder="1" applyAlignment="1">
      <alignment horizontal="left" vertical="top" wrapText="1"/>
    </xf>
    <xf numFmtId="0" fontId="26" fillId="10" borderId="45" xfId="0" applyFont="1" applyFill="1" applyBorder="1" applyAlignment="1">
      <alignment horizontal="left" vertical="top" wrapText="1"/>
    </xf>
    <xf numFmtId="0" fontId="26" fillId="10" borderId="26" xfId="0" applyFont="1" applyFill="1" applyBorder="1" applyAlignment="1">
      <alignment horizontal="left" vertical="top"/>
    </xf>
    <xf numFmtId="0" fontId="26" fillId="10" borderId="46" xfId="0" applyFont="1" applyFill="1" applyBorder="1" applyAlignment="1">
      <alignment horizontal="left" vertical="top"/>
    </xf>
    <xf numFmtId="0" fontId="26" fillId="10" borderId="45" xfId="0" applyFont="1" applyFill="1" applyBorder="1" applyAlignment="1">
      <alignment horizontal="left" vertical="top"/>
    </xf>
    <xf numFmtId="0" fontId="26" fillId="10" borderId="48" xfId="0" applyFont="1" applyFill="1" applyBorder="1" applyAlignment="1">
      <alignment horizontal="left" vertical="top"/>
    </xf>
    <xf numFmtId="0" fontId="0" fillId="9" borderId="0" xfId="0" applyFill="1" applyAlignment="1">
      <alignment horizontal="left" vertical="top"/>
    </xf>
    <xf numFmtId="0" fontId="0" fillId="9" borderId="7" xfId="0" applyFill="1" applyBorder="1" applyAlignment="1">
      <alignment horizontal="left" vertical="top"/>
    </xf>
    <xf numFmtId="0" fontId="25" fillId="9" borderId="0" xfId="0" applyFont="1" applyFill="1" applyAlignment="1">
      <alignment horizontal="left" vertical="top"/>
    </xf>
    <xf numFmtId="0" fontId="25" fillId="9" borderId="7" xfId="0" applyFont="1" applyFill="1" applyBorder="1" applyAlignment="1">
      <alignment horizontal="left" vertical="top"/>
    </xf>
    <xf numFmtId="0" fontId="27" fillId="0" borderId="41" xfId="0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0" fontId="26" fillId="15" borderId="6" xfId="0" applyFont="1" applyFill="1" applyBorder="1" applyAlignment="1">
      <alignment horizontal="left" vertical="center" textRotation="90" wrapText="1"/>
    </xf>
    <xf numFmtId="0" fontId="26" fillId="15" borderId="6" xfId="0" applyFont="1" applyFill="1" applyBorder="1" applyAlignment="1">
      <alignment horizontal="left" vertical="center" textRotation="90"/>
    </xf>
    <xf numFmtId="0" fontId="26" fillId="15" borderId="58" xfId="0" applyFont="1" applyFill="1" applyBorder="1" applyAlignment="1">
      <alignment horizontal="left" vertical="center" textRotation="90"/>
    </xf>
    <xf numFmtId="0" fontId="0" fillId="10" borderId="59" xfId="0" applyFill="1" applyBorder="1" applyAlignment="1">
      <alignment horizontal="left" vertical="top" wrapText="1"/>
    </xf>
    <xf numFmtId="0" fontId="0" fillId="10" borderId="60" xfId="0" applyFill="1" applyBorder="1" applyAlignment="1">
      <alignment horizontal="left" vertical="top" wrapText="1"/>
    </xf>
    <xf numFmtId="0" fontId="0" fillId="10" borderId="61" xfId="0" applyFill="1" applyBorder="1" applyAlignment="1">
      <alignment horizontal="left" vertical="top" wrapText="1"/>
    </xf>
    <xf numFmtId="0" fontId="26" fillId="10" borderId="15" xfId="0" applyFont="1" applyFill="1" applyBorder="1" applyAlignment="1">
      <alignment horizontal="left" vertical="top" wrapText="1"/>
    </xf>
    <xf numFmtId="0" fontId="26" fillId="10" borderId="51" xfId="0" applyFont="1" applyFill="1" applyBorder="1" applyAlignment="1">
      <alignment horizontal="left" vertical="top" wrapText="1"/>
    </xf>
    <xf numFmtId="0" fontId="26" fillId="10" borderId="50" xfId="0" applyFont="1" applyFill="1" applyBorder="1" applyAlignment="1">
      <alignment horizontal="left" vertical="top" wrapText="1"/>
    </xf>
    <xf numFmtId="0" fontId="26" fillId="10" borderId="15" xfId="0" applyFont="1" applyFill="1" applyBorder="1" applyAlignment="1">
      <alignment horizontal="left" vertical="top"/>
    </xf>
    <xf numFmtId="0" fontId="26" fillId="10" borderId="51" xfId="0" applyFont="1" applyFill="1" applyBorder="1" applyAlignment="1">
      <alignment horizontal="left" vertical="top"/>
    </xf>
    <xf numFmtId="0" fontId="26" fillId="10" borderId="50" xfId="0" applyFont="1" applyFill="1" applyBorder="1" applyAlignment="1">
      <alignment horizontal="left" vertical="top"/>
    </xf>
    <xf numFmtId="0" fontId="26" fillId="10" borderId="53" xfId="0" applyFont="1" applyFill="1" applyBorder="1" applyAlignment="1">
      <alignment horizontal="left" vertical="top"/>
    </xf>
    <xf numFmtId="0" fontId="26" fillId="11" borderId="44" xfId="0" applyFont="1" applyFill="1" applyBorder="1" applyAlignment="1">
      <alignment horizontal="center" vertical="center" textRotation="90"/>
    </xf>
    <xf numFmtId="0" fontId="26" fillId="11" borderId="49" xfId="0" applyFont="1" applyFill="1" applyBorder="1" applyAlignment="1">
      <alignment horizontal="center" vertical="center" textRotation="90"/>
    </xf>
    <xf numFmtId="0" fontId="0" fillId="10" borderId="26" xfId="0" applyFill="1" applyBorder="1" applyAlignment="1">
      <alignment horizontal="left" vertical="top" wrapText="1"/>
    </xf>
    <xf numFmtId="0" fontId="0" fillId="10" borderId="46" xfId="0" applyFill="1" applyBorder="1" applyAlignment="1">
      <alignment horizontal="left" vertical="top" wrapText="1"/>
    </xf>
    <xf numFmtId="0" fontId="0" fillId="10" borderId="45" xfId="0" applyFill="1" applyBorder="1" applyAlignment="1">
      <alignment horizontal="left" vertical="top" wrapText="1"/>
    </xf>
    <xf numFmtId="0" fontId="0" fillId="10" borderId="20" xfId="0" applyFill="1" applyBorder="1" applyAlignment="1">
      <alignment horizontal="left" vertical="top" wrapText="1"/>
    </xf>
    <xf numFmtId="0" fontId="0" fillId="10" borderId="42" xfId="0" applyFill="1" applyBorder="1" applyAlignment="1">
      <alignment horizontal="left" vertical="top" wrapText="1"/>
    </xf>
    <xf numFmtId="0" fontId="0" fillId="10" borderId="57" xfId="0" applyFill="1" applyBorder="1" applyAlignment="1">
      <alignment horizontal="left" vertical="top" wrapText="1"/>
    </xf>
    <xf numFmtId="0" fontId="26" fillId="13" borderId="6" xfId="0" applyFont="1" applyFill="1" applyBorder="1" applyAlignment="1">
      <alignment horizontal="center" vertical="center" textRotation="90"/>
    </xf>
    <xf numFmtId="0" fontId="26" fillId="14" borderId="6" xfId="0" applyFont="1" applyFill="1" applyBorder="1" applyAlignment="1">
      <alignment horizontal="center" vertical="center" textRotation="90" wrapText="1"/>
    </xf>
    <xf numFmtId="0" fontId="0" fillId="0" borderId="63" xfId="0" applyBorder="1" applyAlignment="1">
      <alignment horizontal="center" vertical="center" wrapText="1"/>
    </xf>
    <xf numFmtId="0" fontId="12" fillId="0" borderId="47" xfId="1" applyFont="1" applyBorder="1" applyAlignment="1">
      <alignment horizontal="center" vertical="center" wrapText="1" readingOrder="1"/>
    </xf>
    <xf numFmtId="0" fontId="12" fillId="0" borderId="64" xfId="1" applyFont="1" applyBorder="1" applyAlignment="1">
      <alignment horizontal="center" vertical="center" wrapText="1"/>
    </xf>
    <xf numFmtId="0" fontId="18" fillId="0" borderId="47" xfId="0" applyFont="1" applyBorder="1" applyAlignment="1">
      <alignment horizontal="left" vertical="top"/>
    </xf>
    <xf numFmtId="164" fontId="12" fillId="0" borderId="64" xfId="1" applyNumberFormat="1" applyFont="1" applyBorder="1" applyAlignment="1">
      <alignment horizontal="center" vertical="center" shrinkToFit="1"/>
    </xf>
    <xf numFmtId="164" fontId="0" fillId="0" borderId="63" xfId="0" applyNumberFormat="1" applyBorder="1" applyAlignment="1">
      <alignment horizontal="center" vertical="center" wrapText="1"/>
    </xf>
    <xf numFmtId="0" fontId="0" fillId="0" borderId="47" xfId="0" applyBorder="1" applyAlignment="1">
      <alignment horizontal="left" vertical="top"/>
    </xf>
    <xf numFmtId="166" fontId="0" fillId="0" borderId="47" xfId="0" applyNumberFormat="1" applyBorder="1" applyAlignment="1">
      <alignment horizontal="left" vertical="top"/>
    </xf>
    <xf numFmtId="166" fontId="0" fillId="0" borderId="65" xfId="0" applyNumberFormat="1" applyBorder="1" applyAlignment="1">
      <alignment horizontal="left" vertical="top"/>
    </xf>
    <xf numFmtId="0" fontId="26" fillId="12" borderId="0" xfId="0" applyFont="1" applyFill="1" applyBorder="1" applyAlignment="1">
      <alignment horizontal="left" vertical="top"/>
    </xf>
    <xf numFmtId="0" fontId="0" fillId="12" borderId="0" xfId="0" applyFill="1" applyBorder="1" applyAlignment="1">
      <alignment horizontal="left" vertical="top"/>
    </xf>
    <xf numFmtId="0" fontId="0" fillId="12" borderId="7" xfId="0" applyFill="1" applyBorder="1" applyAlignment="1">
      <alignment horizontal="left" vertical="top"/>
    </xf>
    <xf numFmtId="0" fontId="26" fillId="12" borderId="38" xfId="0" applyFont="1" applyFill="1" applyBorder="1" applyAlignment="1">
      <alignment horizontal="left" vertical="top"/>
    </xf>
    <xf numFmtId="0" fontId="26" fillId="12" borderId="39" xfId="0" applyFont="1" applyFill="1" applyBorder="1" applyAlignment="1">
      <alignment horizontal="left" vertical="top"/>
    </xf>
    <xf numFmtId="0" fontId="0" fillId="12" borderId="39" xfId="0" applyFill="1" applyBorder="1" applyAlignment="1">
      <alignment horizontal="left" vertical="top"/>
    </xf>
    <xf numFmtId="0" fontId="0" fillId="12" borderId="40" xfId="0" applyFill="1" applyBorder="1" applyAlignment="1">
      <alignment horizontal="left" vertical="top"/>
    </xf>
    <xf numFmtId="0" fontId="26" fillId="12" borderId="66" xfId="0" applyFont="1" applyFill="1" applyBorder="1" applyAlignment="1">
      <alignment horizontal="left" vertical="top"/>
    </xf>
    <xf numFmtId="0" fontId="0" fillId="10" borderId="67" xfId="0" applyFill="1" applyBorder="1" applyAlignment="1">
      <alignment horizontal="left" vertical="top" wrapText="1"/>
    </xf>
    <xf numFmtId="0" fontId="0" fillId="10" borderId="67" xfId="0" applyFill="1" applyBorder="1" applyAlignment="1">
      <alignment horizontal="left" vertical="top" wrapText="1"/>
    </xf>
    <xf numFmtId="0" fontId="0" fillId="10" borderId="41" xfId="0" applyFill="1" applyBorder="1" applyAlignment="1">
      <alignment horizontal="left" vertical="top" wrapText="1"/>
    </xf>
    <xf numFmtId="0" fontId="0" fillId="0" borderId="58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68" xfId="0" applyBorder="1" applyAlignment="1">
      <alignment horizontal="left" vertical="top"/>
    </xf>
  </cellXfs>
  <cellStyles count="2">
    <cellStyle name="Normal" xfId="0" builtinId="0"/>
    <cellStyle name="Normal 2" xfId="1" xr:uid="{58D1164C-A31A-49E6-8B22-BED4D2E4AD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AB64-38EE-4B82-B9F1-97C6DCD380E0}">
  <sheetPr>
    <tabColor theme="5" tint="0.79998168889431442"/>
  </sheetPr>
  <dimension ref="A1:N35"/>
  <sheetViews>
    <sheetView workbookViewId="0">
      <selection activeCell="A2" sqref="A2:A3"/>
    </sheetView>
  </sheetViews>
  <sheetFormatPr defaultColWidth="9" defaultRowHeight="13" x14ac:dyDescent="0.35"/>
  <cols>
    <col min="1" max="1" width="5.36328125" style="41" customWidth="1"/>
    <col min="2" max="2" width="40.81640625" style="1" customWidth="1"/>
    <col min="3" max="3" width="20" style="1" customWidth="1"/>
    <col min="4" max="4" width="13" style="1" customWidth="1"/>
    <col min="5" max="5" width="30.6328125" style="1" customWidth="1"/>
    <col min="6" max="6" width="13.26953125" style="1" customWidth="1"/>
    <col min="7" max="7" width="13" style="1" customWidth="1"/>
    <col min="8" max="8" width="12.7265625" style="1" customWidth="1"/>
    <col min="9" max="11" width="10.81640625" style="1" customWidth="1"/>
    <col min="12" max="12" width="20.26953125" style="1" customWidth="1"/>
    <col min="13" max="13" width="11.81640625" style="1" customWidth="1"/>
    <col min="14" max="14" width="17.7265625" style="1" customWidth="1"/>
    <col min="15" max="16384" width="9" style="1"/>
  </cols>
  <sheetData>
    <row r="1" spans="1:14" ht="44.65" customHeight="1" thickBot="1" x14ac:dyDescent="0.4">
      <c r="A1" s="107" t="s">
        <v>116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9"/>
    </row>
    <row r="2" spans="1:14" ht="13.5" thickBot="1" x14ac:dyDescent="0.4">
      <c r="A2" s="110"/>
      <c r="B2" s="112" t="s">
        <v>0</v>
      </c>
      <c r="C2" s="114" t="s">
        <v>1</v>
      </c>
      <c r="D2" s="112" t="s">
        <v>2</v>
      </c>
      <c r="E2" s="112" t="s">
        <v>3</v>
      </c>
      <c r="F2" s="114" t="s">
        <v>4</v>
      </c>
      <c r="G2" s="112" t="s">
        <v>5</v>
      </c>
      <c r="H2" s="116" t="s">
        <v>6</v>
      </c>
      <c r="I2" s="117"/>
      <c r="J2" s="118"/>
      <c r="K2" s="116" t="s">
        <v>7</v>
      </c>
      <c r="L2" s="118"/>
      <c r="M2" s="119"/>
      <c r="N2" s="119" t="s">
        <v>8</v>
      </c>
    </row>
    <row r="3" spans="1:14" ht="104.5" thickBot="1" x14ac:dyDescent="0.4">
      <c r="A3" s="111"/>
      <c r="B3" s="113"/>
      <c r="C3" s="115"/>
      <c r="D3" s="113"/>
      <c r="E3" s="113"/>
      <c r="F3" s="115"/>
      <c r="G3" s="113"/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115"/>
      <c r="N3" s="115"/>
    </row>
    <row r="4" spans="1:14" ht="13.5" customHeight="1" thickBot="1" x14ac:dyDescent="0.4">
      <c r="A4" s="120" t="s">
        <v>14</v>
      </c>
      <c r="B4" s="122" t="s">
        <v>15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4"/>
    </row>
    <row r="5" spans="1:14" ht="43.5" x14ac:dyDescent="0.3">
      <c r="A5" s="121"/>
      <c r="B5" s="4" t="s">
        <v>16</v>
      </c>
      <c r="C5" s="5" t="s">
        <v>17</v>
      </c>
      <c r="D5" s="5" t="s">
        <v>18</v>
      </c>
      <c r="E5" s="5" t="s">
        <v>112</v>
      </c>
      <c r="F5" s="6"/>
      <c r="G5" s="7" t="s">
        <v>19</v>
      </c>
      <c r="H5" s="7" t="s">
        <v>19</v>
      </c>
      <c r="I5" s="8"/>
      <c r="J5" s="8"/>
      <c r="K5" s="9">
        <f>2052+4250</f>
        <v>6302</v>
      </c>
      <c r="L5" s="9">
        <v>7338.28</v>
      </c>
      <c r="M5" s="10"/>
      <c r="N5" s="11">
        <f>SUM(I5:L5)</f>
        <v>13640.279999999999</v>
      </c>
    </row>
    <row r="6" spans="1:14" ht="29" x14ac:dyDescent="0.3">
      <c r="A6" s="121"/>
      <c r="B6" s="4" t="s">
        <v>20</v>
      </c>
      <c r="C6" s="5" t="s">
        <v>21</v>
      </c>
      <c r="D6" s="5" t="s">
        <v>18</v>
      </c>
      <c r="E6" s="5" t="s">
        <v>22</v>
      </c>
      <c r="F6" s="6"/>
      <c r="G6" s="7" t="s">
        <v>19</v>
      </c>
      <c r="H6" s="7" t="s">
        <v>19</v>
      </c>
      <c r="I6" s="8"/>
      <c r="J6" s="8"/>
      <c r="K6" s="9">
        <v>560</v>
      </c>
      <c r="L6" s="9"/>
      <c r="M6" s="10"/>
      <c r="N6" s="11">
        <f t="shared" ref="N6:N8" si="0">SUM(I6:L6)</f>
        <v>560</v>
      </c>
    </row>
    <row r="7" spans="1:14" ht="29" x14ac:dyDescent="0.3">
      <c r="A7" s="121"/>
      <c r="B7" s="4" t="s">
        <v>23</v>
      </c>
      <c r="C7" s="5" t="s">
        <v>24</v>
      </c>
      <c r="D7" s="5" t="s">
        <v>18</v>
      </c>
      <c r="E7" s="5" t="s">
        <v>25</v>
      </c>
      <c r="F7" s="6"/>
      <c r="G7" s="7" t="s">
        <v>19</v>
      </c>
      <c r="H7" s="7" t="s">
        <v>19</v>
      </c>
      <c r="I7" s="8"/>
      <c r="J7" s="8"/>
      <c r="K7" s="9">
        <v>980</v>
      </c>
      <c r="L7" s="9"/>
      <c r="M7" s="10"/>
      <c r="N7" s="11">
        <f t="shared" si="0"/>
        <v>980</v>
      </c>
    </row>
    <row r="8" spans="1:14" ht="29.5" thickBot="1" x14ac:dyDescent="0.35">
      <c r="A8" s="121"/>
      <c r="B8" s="4" t="s">
        <v>26</v>
      </c>
      <c r="C8" s="5" t="s">
        <v>27</v>
      </c>
      <c r="D8" s="5" t="s">
        <v>18</v>
      </c>
      <c r="E8" s="5" t="s">
        <v>28</v>
      </c>
      <c r="F8" s="6"/>
      <c r="G8" s="7" t="s">
        <v>19</v>
      </c>
      <c r="H8" s="7" t="s">
        <v>19</v>
      </c>
      <c r="I8" s="8"/>
      <c r="J8" s="8"/>
      <c r="K8" s="9">
        <v>1600</v>
      </c>
      <c r="L8" s="9">
        <v>96.8</v>
      </c>
      <c r="M8" s="10"/>
      <c r="N8" s="11">
        <f t="shared" si="0"/>
        <v>1696.8</v>
      </c>
    </row>
    <row r="9" spans="1:14" ht="13.5" customHeight="1" thickBot="1" x14ac:dyDescent="0.4">
      <c r="A9" s="121"/>
      <c r="B9" s="122" t="s">
        <v>29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4"/>
    </row>
    <row r="10" spans="1:14" ht="14.5" x14ac:dyDescent="0.3">
      <c r="A10" s="121"/>
      <c r="B10" s="125" t="s">
        <v>30</v>
      </c>
      <c r="C10" s="125"/>
      <c r="D10" s="125"/>
      <c r="E10" s="125"/>
      <c r="F10" s="126"/>
      <c r="G10" s="7" t="s">
        <v>19</v>
      </c>
      <c r="H10" s="7" t="s">
        <v>19</v>
      </c>
      <c r="I10" s="12"/>
      <c r="J10" s="12"/>
      <c r="K10" s="12"/>
      <c r="L10" s="13"/>
      <c r="M10" s="127"/>
      <c r="N10" s="11">
        <v>0</v>
      </c>
    </row>
    <row r="11" spans="1:14" ht="14.5" x14ac:dyDescent="0.3">
      <c r="A11" s="121"/>
      <c r="B11" s="130" t="s">
        <v>31</v>
      </c>
      <c r="C11" s="130"/>
      <c r="D11" s="130"/>
      <c r="E11" s="130"/>
      <c r="F11" s="131"/>
      <c r="G11" s="14" t="s">
        <v>19</v>
      </c>
      <c r="H11" s="14" t="s">
        <v>19</v>
      </c>
      <c r="I11" s="15"/>
      <c r="J11" s="15"/>
      <c r="K11" s="15"/>
      <c r="L11" s="16"/>
      <c r="M11" s="128"/>
      <c r="N11" s="17">
        <v>0</v>
      </c>
    </row>
    <row r="12" spans="1:14" ht="13.5" thickBot="1" x14ac:dyDescent="0.35">
      <c r="A12" s="121"/>
      <c r="B12" s="132" t="s">
        <v>32</v>
      </c>
      <c r="C12" s="132"/>
      <c r="D12" s="132"/>
      <c r="E12" s="132"/>
      <c r="F12" s="133"/>
      <c r="G12" s="18" t="s">
        <v>19</v>
      </c>
      <c r="H12" s="18" t="s">
        <v>19</v>
      </c>
      <c r="I12" s="19"/>
      <c r="J12" s="19"/>
      <c r="K12" s="19"/>
      <c r="L12" s="20"/>
      <c r="M12" s="129"/>
      <c r="N12" s="21" t="s">
        <v>19</v>
      </c>
    </row>
    <row r="13" spans="1:14" ht="13.5" thickBot="1" x14ac:dyDescent="0.4">
      <c r="A13" s="134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6"/>
    </row>
    <row r="14" spans="1:14" ht="13.5" customHeight="1" thickBot="1" x14ac:dyDescent="0.4">
      <c r="A14" s="137" t="s">
        <v>33</v>
      </c>
      <c r="B14" s="139" t="s">
        <v>34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1"/>
    </row>
    <row r="15" spans="1:14" ht="29" x14ac:dyDescent="0.35">
      <c r="A15" s="138"/>
      <c r="B15" s="22" t="s">
        <v>35</v>
      </c>
      <c r="C15" s="22" t="s">
        <v>17</v>
      </c>
      <c r="D15" s="22" t="s">
        <v>18</v>
      </c>
      <c r="E15" s="22" t="s">
        <v>36</v>
      </c>
      <c r="F15" s="23"/>
      <c r="G15" s="24"/>
      <c r="H15" s="9"/>
      <c r="I15" s="25"/>
      <c r="J15" s="25"/>
      <c r="K15" s="9">
        <v>2500</v>
      </c>
      <c r="L15" s="26"/>
      <c r="M15" s="27"/>
      <c r="N15" s="11">
        <f>SUM(G15:L15)</f>
        <v>2500</v>
      </c>
    </row>
    <row r="16" spans="1:14" ht="29" x14ac:dyDescent="0.35">
      <c r="A16" s="138"/>
      <c r="B16" s="28" t="s">
        <v>37</v>
      </c>
      <c r="C16" s="28" t="s">
        <v>24</v>
      </c>
      <c r="D16" s="28" t="s">
        <v>18</v>
      </c>
      <c r="E16" s="28" t="s">
        <v>38</v>
      </c>
      <c r="F16" s="23"/>
      <c r="G16" s="24"/>
      <c r="H16" s="9"/>
      <c r="I16" s="25"/>
      <c r="J16" s="25"/>
      <c r="K16" s="9">
        <v>3000</v>
      </c>
      <c r="L16" s="26"/>
      <c r="M16" s="27"/>
      <c r="N16" s="11">
        <f t="shared" ref="N16:N20" si="1">SUM(G16:L16)</f>
        <v>3000</v>
      </c>
    </row>
    <row r="17" spans="1:14" ht="29" x14ac:dyDescent="0.35">
      <c r="A17" s="138"/>
      <c r="B17" s="29" t="s">
        <v>39</v>
      </c>
      <c r="C17" s="28" t="s">
        <v>40</v>
      </c>
      <c r="D17" s="28" t="s">
        <v>18</v>
      </c>
      <c r="E17" s="28" t="s">
        <v>41</v>
      </c>
      <c r="F17" s="23"/>
      <c r="G17" s="24"/>
      <c r="H17" s="9"/>
      <c r="I17" s="25"/>
      <c r="J17" s="25"/>
      <c r="K17" s="9">
        <v>15000</v>
      </c>
      <c r="L17" s="26"/>
      <c r="M17" s="27"/>
      <c r="N17" s="11">
        <f t="shared" si="1"/>
        <v>15000</v>
      </c>
    </row>
    <row r="18" spans="1:14" ht="29" x14ac:dyDescent="0.35">
      <c r="A18" s="138"/>
      <c r="B18" s="30" t="s">
        <v>39</v>
      </c>
      <c r="C18" s="28" t="s">
        <v>40</v>
      </c>
      <c r="D18" s="28" t="s">
        <v>18</v>
      </c>
      <c r="E18" s="28" t="s">
        <v>41</v>
      </c>
      <c r="F18" s="23"/>
      <c r="G18" s="24"/>
      <c r="H18" s="9"/>
      <c r="I18" s="25"/>
      <c r="J18" s="25"/>
      <c r="K18" s="9">
        <v>10500</v>
      </c>
      <c r="L18" s="26"/>
      <c r="M18" s="27"/>
      <c r="N18" s="11">
        <f t="shared" si="1"/>
        <v>10500</v>
      </c>
    </row>
    <row r="19" spans="1:14" ht="29" x14ac:dyDescent="0.35">
      <c r="A19" s="138"/>
      <c r="B19" s="28" t="s">
        <v>42</v>
      </c>
      <c r="C19" s="28" t="s">
        <v>43</v>
      </c>
      <c r="D19" s="28" t="s">
        <v>18</v>
      </c>
      <c r="E19" s="28" t="s">
        <v>44</v>
      </c>
      <c r="F19" s="23"/>
      <c r="G19" s="24"/>
      <c r="H19" s="9"/>
      <c r="I19" s="25"/>
      <c r="J19" s="25"/>
      <c r="K19" s="9">
        <v>2500</v>
      </c>
      <c r="L19" s="26"/>
      <c r="M19" s="27"/>
      <c r="N19" s="11">
        <f t="shared" si="1"/>
        <v>2500</v>
      </c>
    </row>
    <row r="20" spans="1:14" ht="15" thickBot="1" x14ac:dyDescent="0.4">
      <c r="A20" s="138"/>
      <c r="B20" s="28" t="s">
        <v>45</v>
      </c>
      <c r="C20" s="28" t="s">
        <v>24</v>
      </c>
      <c r="D20" s="28" t="s">
        <v>18</v>
      </c>
      <c r="E20" s="28" t="s">
        <v>46</v>
      </c>
      <c r="F20" s="23"/>
      <c r="G20" s="24"/>
      <c r="H20" s="9"/>
      <c r="I20" s="25"/>
      <c r="J20" s="25"/>
      <c r="K20" s="9">
        <v>10000</v>
      </c>
      <c r="L20" s="26"/>
      <c r="M20" s="27"/>
      <c r="N20" s="11">
        <f t="shared" si="1"/>
        <v>10000</v>
      </c>
    </row>
    <row r="21" spans="1:14" ht="13.5" customHeight="1" thickBot="1" x14ac:dyDescent="0.4">
      <c r="A21" s="138"/>
      <c r="B21" s="122" t="s">
        <v>29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4"/>
    </row>
    <row r="22" spans="1:14" ht="14.5" x14ac:dyDescent="0.3">
      <c r="A22" s="138"/>
      <c r="B22" s="125" t="s">
        <v>30</v>
      </c>
      <c r="C22" s="125"/>
      <c r="D22" s="125"/>
      <c r="E22" s="125"/>
      <c r="F22" s="126"/>
      <c r="G22" s="7" t="s">
        <v>19</v>
      </c>
      <c r="H22" s="12"/>
      <c r="I22" s="12"/>
      <c r="J22" s="12"/>
      <c r="K22" s="12"/>
      <c r="L22" s="13"/>
      <c r="M22" s="142"/>
      <c r="N22" s="11">
        <v>0</v>
      </c>
    </row>
    <row r="23" spans="1:14" ht="14.5" x14ac:dyDescent="0.3">
      <c r="A23" s="138"/>
      <c r="B23" s="130" t="s">
        <v>31</v>
      </c>
      <c r="C23" s="130"/>
      <c r="D23" s="130"/>
      <c r="E23" s="130"/>
      <c r="F23" s="131"/>
      <c r="G23" s="14" t="s">
        <v>19</v>
      </c>
      <c r="H23" s="15"/>
      <c r="I23" s="15"/>
      <c r="J23" s="15"/>
      <c r="K23" s="15"/>
      <c r="L23" s="16"/>
      <c r="M23" s="142"/>
      <c r="N23" s="17">
        <v>0</v>
      </c>
    </row>
    <row r="24" spans="1:14" ht="13.5" thickBot="1" x14ac:dyDescent="0.4">
      <c r="A24" s="138"/>
      <c r="B24" s="132" t="s">
        <v>32</v>
      </c>
      <c r="C24" s="132"/>
      <c r="D24" s="132"/>
      <c r="E24" s="132"/>
      <c r="F24" s="133"/>
      <c r="G24" s="18" t="s">
        <v>19</v>
      </c>
      <c r="H24" s="31"/>
      <c r="I24" s="31"/>
      <c r="J24" s="31"/>
      <c r="K24" s="31"/>
      <c r="L24" s="32"/>
      <c r="M24" s="142"/>
      <c r="N24" s="33" t="s">
        <v>19</v>
      </c>
    </row>
    <row r="25" spans="1:14" ht="13.5" thickBot="1" x14ac:dyDescent="0.4">
      <c r="A25" s="134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6"/>
    </row>
    <row r="26" spans="1:14" ht="13.5" thickBot="1" x14ac:dyDescent="0.35">
      <c r="A26" s="143" t="s">
        <v>47</v>
      </c>
      <c r="B26" s="34" t="s">
        <v>48</v>
      </c>
      <c r="C26" s="144" t="s">
        <v>49</v>
      </c>
      <c r="D26" s="145"/>
      <c r="E26" s="145"/>
      <c r="F26" s="145"/>
      <c r="G26" s="146"/>
      <c r="H26" s="147"/>
      <c r="I26" s="147"/>
      <c r="J26" s="147"/>
      <c r="K26" s="147"/>
      <c r="L26" s="147"/>
      <c r="M26" s="147"/>
      <c r="N26" s="35"/>
    </row>
    <row r="27" spans="1:14" ht="13.5" customHeight="1" thickBot="1" x14ac:dyDescent="0.4">
      <c r="A27" s="143"/>
      <c r="B27" s="148" t="s">
        <v>50</v>
      </c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50"/>
    </row>
    <row r="28" spans="1:14" ht="15" thickBot="1" x14ac:dyDescent="0.35">
      <c r="A28" s="143"/>
      <c r="B28" s="36"/>
      <c r="C28" s="151"/>
      <c r="D28" s="152"/>
      <c r="E28" s="152"/>
      <c r="F28" s="153"/>
      <c r="G28" s="12"/>
      <c r="H28" s="12"/>
      <c r="I28" s="12"/>
      <c r="J28" s="12"/>
      <c r="K28" s="37"/>
      <c r="L28" s="13"/>
      <c r="M28" s="38"/>
      <c r="N28" s="11">
        <v>0</v>
      </c>
    </row>
    <row r="29" spans="1:14" ht="13.5" customHeight="1" thickBot="1" x14ac:dyDescent="0.4">
      <c r="A29" s="143"/>
      <c r="B29" s="122" t="s">
        <v>29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4"/>
    </row>
    <row r="30" spans="1:14" ht="14.5" x14ac:dyDescent="0.3">
      <c r="A30" s="143"/>
      <c r="B30" s="125" t="s">
        <v>30</v>
      </c>
      <c r="C30" s="125"/>
      <c r="D30" s="125"/>
      <c r="E30" s="125"/>
      <c r="F30" s="126"/>
      <c r="G30" s="7" t="s">
        <v>19</v>
      </c>
      <c r="H30" s="7" t="s">
        <v>19</v>
      </c>
      <c r="I30" s="12"/>
      <c r="J30" s="12"/>
      <c r="K30" s="12"/>
      <c r="L30" s="13"/>
      <c r="M30" s="142"/>
      <c r="N30" s="11">
        <v>0</v>
      </c>
    </row>
    <row r="31" spans="1:14" ht="14.5" x14ac:dyDescent="0.3">
      <c r="A31" s="143"/>
      <c r="B31" s="130" t="s">
        <v>31</v>
      </c>
      <c r="C31" s="130"/>
      <c r="D31" s="130"/>
      <c r="E31" s="130"/>
      <c r="F31" s="131"/>
      <c r="G31" s="14" t="s">
        <v>19</v>
      </c>
      <c r="H31" s="14" t="s">
        <v>19</v>
      </c>
      <c r="I31" s="15"/>
      <c r="J31" s="15"/>
      <c r="K31" s="15"/>
      <c r="L31" s="16"/>
      <c r="M31" s="142"/>
      <c r="N31" s="17">
        <v>0</v>
      </c>
    </row>
    <row r="32" spans="1:14" ht="13.5" thickBot="1" x14ac:dyDescent="0.4">
      <c r="A32" s="143"/>
      <c r="B32" s="132" t="s">
        <v>32</v>
      </c>
      <c r="C32" s="132"/>
      <c r="D32" s="132"/>
      <c r="E32" s="132"/>
      <c r="F32" s="133"/>
      <c r="G32" s="18" t="s">
        <v>19</v>
      </c>
      <c r="H32" s="18" t="s">
        <v>19</v>
      </c>
      <c r="I32" s="31"/>
      <c r="J32" s="31"/>
      <c r="K32" s="31"/>
      <c r="L32" s="32"/>
      <c r="M32" s="142"/>
      <c r="N32" s="33" t="s">
        <v>19</v>
      </c>
    </row>
    <row r="33" spans="1:14" ht="13.5" thickBot="1" x14ac:dyDescent="0.4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6"/>
    </row>
    <row r="34" spans="1:14" ht="13.5" thickBot="1" x14ac:dyDescent="0.4">
      <c r="A34" s="154" t="s">
        <v>51</v>
      </c>
      <c r="B34" s="156" t="s">
        <v>52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8"/>
    </row>
    <row r="35" spans="1:14" ht="15" thickBot="1" x14ac:dyDescent="0.4">
      <c r="A35" s="155"/>
      <c r="B35" s="159" t="s">
        <v>53</v>
      </c>
      <c r="C35" s="159"/>
      <c r="D35" s="159"/>
      <c r="E35" s="159"/>
      <c r="F35" s="159"/>
      <c r="G35" s="159"/>
      <c r="H35" s="159"/>
      <c r="I35" s="159"/>
      <c r="J35" s="159"/>
      <c r="K35" s="159"/>
      <c r="L35" s="160"/>
      <c r="M35" s="39" t="s">
        <v>19</v>
      </c>
      <c r="N35" s="40">
        <v>0</v>
      </c>
    </row>
  </sheetData>
  <sheetProtection algorithmName="SHA-512" hashValue="8ghrh4EOHmEjHtrZAJbfc5oO/5Mp0SsvLsUesmlgaCf00mgTlI7hSo1/d992HynAj7EMwN942JEhGd5q1JBi9g==" saltValue="7OJ6L1eMMfj36pbxyvcCig==" spinCount="100000" sheet="1" objects="1" scenarios="1"/>
  <mergeCells count="42">
    <mergeCell ref="A33:N33"/>
    <mergeCell ref="A34:A35"/>
    <mergeCell ref="B34:N34"/>
    <mergeCell ref="B35:L35"/>
    <mergeCell ref="A25:N25"/>
    <mergeCell ref="A26:A32"/>
    <mergeCell ref="C26:F26"/>
    <mergeCell ref="G26:M26"/>
    <mergeCell ref="B27:N27"/>
    <mergeCell ref="C28:F28"/>
    <mergeCell ref="B29:N29"/>
    <mergeCell ref="B30:F30"/>
    <mergeCell ref="M30:M32"/>
    <mergeCell ref="B31:F31"/>
    <mergeCell ref="B32:F32"/>
    <mergeCell ref="A13:N13"/>
    <mergeCell ref="A14:A24"/>
    <mergeCell ref="B14:N14"/>
    <mergeCell ref="B21:N21"/>
    <mergeCell ref="B22:F22"/>
    <mergeCell ref="M22:M24"/>
    <mergeCell ref="B23:F23"/>
    <mergeCell ref="B24:F24"/>
    <mergeCell ref="A4:A12"/>
    <mergeCell ref="B4:N4"/>
    <mergeCell ref="B9:N9"/>
    <mergeCell ref="B10:F10"/>
    <mergeCell ref="M10:M12"/>
    <mergeCell ref="B11:F11"/>
    <mergeCell ref="B12:F12"/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D998-3FBB-49FA-9C89-FFBDBA68B28E}">
  <sheetPr>
    <tabColor theme="7" tint="0.79998168889431442"/>
    <pageSetUpPr fitToPage="1"/>
  </sheetPr>
  <dimension ref="A1:BR44"/>
  <sheetViews>
    <sheetView tabSelected="1" zoomScale="70" zoomScaleNormal="70" workbookViewId="0">
      <selection activeCell="B4" sqref="B4"/>
    </sheetView>
  </sheetViews>
  <sheetFormatPr defaultColWidth="10.81640625" defaultRowHeight="14.5" x14ac:dyDescent="0.35"/>
  <cols>
    <col min="1" max="1" width="6" customWidth="1"/>
    <col min="2" max="2" width="58.6328125" style="55" customWidth="1"/>
    <col min="3" max="3" width="56.08984375" style="55" customWidth="1"/>
    <col min="4" max="4" width="13" style="55" customWidth="1"/>
    <col min="5" max="5" width="19.6328125" style="55" customWidth="1"/>
    <col min="6" max="6" width="15.08984375" style="55" customWidth="1"/>
    <col min="7" max="7" width="18.26953125" style="55" customWidth="1"/>
    <col min="8" max="8" width="27.6328125" style="55" customWidth="1"/>
    <col min="9" max="9" width="32.81640625" style="55" customWidth="1"/>
    <col min="10" max="10" width="20.7265625" style="55" customWidth="1"/>
    <col min="11" max="11" width="15.26953125" style="55" customWidth="1"/>
    <col min="12" max="12" width="19.36328125" style="55" customWidth="1"/>
    <col min="13" max="13" width="30.6328125" style="55" customWidth="1"/>
  </cols>
  <sheetData>
    <row r="1" spans="1:70" x14ac:dyDescent="0.35">
      <c r="A1" s="42" t="s">
        <v>54</v>
      </c>
      <c r="B1" s="43"/>
      <c r="C1" s="43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70" s="48" customFormat="1" ht="16" customHeight="1" x14ac:dyDescent="0.35">
      <c r="A2" s="46" t="s">
        <v>55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168" t="s">
        <v>56</v>
      </c>
      <c r="M2" s="169"/>
    </row>
    <row r="3" spans="1:70" s="48" customFormat="1" ht="15" customHeight="1" x14ac:dyDescent="0.35">
      <c r="A3" s="46" t="s">
        <v>57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168" t="s">
        <v>58</v>
      </c>
      <c r="M3" s="169"/>
    </row>
    <row r="4" spans="1:70" s="48" customFormat="1" ht="15" customHeight="1" x14ac:dyDescent="0.35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9"/>
    </row>
    <row r="5" spans="1:70" s="48" customFormat="1" ht="15" customHeight="1" x14ac:dyDescent="0.3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170" t="s">
        <v>114</v>
      </c>
      <c r="M5" s="171"/>
    </row>
    <row r="6" spans="1:70" s="48" customFormat="1" ht="15" customHeight="1" x14ac:dyDescent="0.35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168" t="s">
        <v>115</v>
      </c>
      <c r="M6" s="169"/>
    </row>
    <row r="7" spans="1:70" ht="24.75" customHeight="1" x14ac:dyDescent="0.35">
      <c r="A7" s="172" t="s">
        <v>59</v>
      </c>
      <c r="B7" s="173"/>
      <c r="C7" s="173"/>
      <c r="D7" s="173"/>
      <c r="E7" s="173"/>
      <c r="F7" s="173"/>
      <c r="G7" s="173"/>
      <c r="H7" s="173"/>
      <c r="I7" s="50"/>
      <c r="J7" s="50"/>
      <c r="K7" s="50"/>
      <c r="L7" s="50"/>
      <c r="M7" s="51"/>
    </row>
    <row r="8" spans="1:70" s="56" customFormat="1" ht="77.25" customHeight="1" x14ac:dyDescent="0.35">
      <c r="A8" s="52"/>
      <c r="B8" s="53" t="s">
        <v>60</v>
      </c>
      <c r="C8" s="161" t="s">
        <v>61</v>
      </c>
      <c r="D8" s="162"/>
      <c r="E8" s="163"/>
      <c r="F8" s="54" t="s">
        <v>62</v>
      </c>
      <c r="G8" s="54"/>
      <c r="H8" s="54" t="s">
        <v>63</v>
      </c>
      <c r="I8" s="164" t="s">
        <v>64</v>
      </c>
      <c r="J8" s="165"/>
      <c r="K8" s="166"/>
      <c r="L8" s="161" t="s">
        <v>65</v>
      </c>
      <c r="M8" s="167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</row>
    <row r="9" spans="1:70" s="56" customFormat="1" ht="43.5" x14ac:dyDescent="0.35">
      <c r="A9" s="57"/>
      <c r="B9" s="58" t="s">
        <v>66</v>
      </c>
      <c r="C9" s="180" t="s">
        <v>67</v>
      </c>
      <c r="D9" s="181"/>
      <c r="E9" s="182"/>
      <c r="F9" s="59" t="s">
        <v>68</v>
      </c>
      <c r="G9" s="59"/>
      <c r="H9" s="59" t="s">
        <v>69</v>
      </c>
      <c r="I9" s="183" t="s">
        <v>70</v>
      </c>
      <c r="J9" s="184"/>
      <c r="K9" s="185"/>
      <c r="L9" s="180" t="s">
        <v>71</v>
      </c>
      <c r="M9" s="186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</row>
    <row r="10" spans="1:70" s="55" customFormat="1" ht="75" customHeight="1" x14ac:dyDescent="0.35">
      <c r="A10" s="57"/>
      <c r="B10" s="56"/>
      <c r="C10" s="56"/>
      <c r="D10" s="56"/>
      <c r="E10" s="56"/>
      <c r="F10" s="56"/>
      <c r="G10" s="56"/>
      <c r="H10" s="56"/>
      <c r="I10" s="60" t="s">
        <v>72</v>
      </c>
      <c r="J10" s="61" t="s">
        <v>73</v>
      </c>
      <c r="K10" s="62" t="s">
        <v>74</v>
      </c>
      <c r="L10" s="63" t="s">
        <v>75</v>
      </c>
      <c r="M10" s="64" t="s">
        <v>76</v>
      </c>
    </row>
    <row r="11" spans="1:70" s="55" customFormat="1" ht="60.75" customHeight="1" x14ac:dyDescent="0.35">
      <c r="A11" s="65"/>
      <c r="B11" s="56"/>
      <c r="C11" s="56"/>
      <c r="D11" s="56"/>
      <c r="E11" s="56"/>
      <c r="F11" s="56"/>
      <c r="G11" s="56"/>
      <c r="H11" s="56"/>
      <c r="I11" s="66" t="s">
        <v>77</v>
      </c>
      <c r="J11" s="67" t="s">
        <v>78</v>
      </c>
      <c r="K11" s="68" t="s">
        <v>79</v>
      </c>
      <c r="L11" s="67" t="s">
        <v>80</v>
      </c>
      <c r="M11" s="69" t="s">
        <v>81</v>
      </c>
    </row>
    <row r="12" spans="1:70" ht="14.5" customHeight="1" x14ac:dyDescent="0.35">
      <c r="A12" s="187" t="s">
        <v>82</v>
      </c>
      <c r="B12" s="70" t="s">
        <v>83</v>
      </c>
      <c r="C12" s="70"/>
      <c r="D12" s="71"/>
      <c r="E12" s="71"/>
      <c r="F12" s="71"/>
      <c r="G12" s="71"/>
      <c r="H12" s="71"/>
      <c r="I12" s="71"/>
      <c r="J12" s="71"/>
      <c r="K12" s="71"/>
      <c r="L12" s="71"/>
      <c r="M12" s="72"/>
    </row>
    <row r="13" spans="1:70" x14ac:dyDescent="0.35">
      <c r="A13" s="188"/>
      <c r="B13" s="73" t="s">
        <v>84</v>
      </c>
      <c r="C13" s="73"/>
      <c r="D13" s="74"/>
      <c r="E13" s="74"/>
      <c r="F13" s="74"/>
      <c r="G13" s="74"/>
      <c r="H13" s="74"/>
      <c r="I13" s="74"/>
      <c r="J13" s="74"/>
      <c r="K13" s="74"/>
      <c r="L13" s="74"/>
      <c r="M13" s="75"/>
    </row>
    <row r="14" spans="1:70" ht="43.5" x14ac:dyDescent="0.35">
      <c r="A14" s="188"/>
      <c r="B14" s="4" t="s">
        <v>16</v>
      </c>
      <c r="C14" s="76" t="s">
        <v>113</v>
      </c>
      <c r="D14" s="5"/>
      <c r="E14" s="5"/>
      <c r="F14" s="77"/>
      <c r="G14" s="78"/>
      <c r="H14" s="79"/>
      <c r="I14" s="79"/>
      <c r="J14" s="78"/>
      <c r="K14" s="78"/>
      <c r="L14" s="80">
        <v>6302</v>
      </c>
      <c r="M14" s="81">
        <v>7338.28</v>
      </c>
    </row>
    <row r="15" spans="1:70" ht="29" x14ac:dyDescent="0.35">
      <c r="A15" s="188"/>
      <c r="B15" s="4" t="s">
        <v>20</v>
      </c>
      <c r="C15" s="76" t="s">
        <v>85</v>
      </c>
      <c r="D15" s="5"/>
      <c r="E15" s="5"/>
      <c r="F15" s="77"/>
      <c r="G15" s="78"/>
      <c r="H15" s="79"/>
      <c r="I15" s="79"/>
      <c r="J15" s="78"/>
      <c r="K15" s="78"/>
      <c r="L15" s="80">
        <v>560</v>
      </c>
      <c r="M15" s="81"/>
    </row>
    <row r="16" spans="1:70" ht="29" x14ac:dyDescent="0.35">
      <c r="A16" s="188"/>
      <c r="B16" s="4" t="s">
        <v>23</v>
      </c>
      <c r="C16" s="76" t="s">
        <v>86</v>
      </c>
      <c r="D16" s="5"/>
      <c r="E16" s="5"/>
      <c r="F16" s="77"/>
      <c r="G16" s="78"/>
      <c r="H16" s="79"/>
      <c r="I16" s="79"/>
      <c r="J16" s="78"/>
      <c r="K16" s="78"/>
      <c r="L16" s="80">
        <v>980</v>
      </c>
      <c r="M16" s="81"/>
    </row>
    <row r="17" spans="1:13" ht="29" x14ac:dyDescent="0.35">
      <c r="A17" s="188"/>
      <c r="B17" s="4" t="s">
        <v>26</v>
      </c>
      <c r="C17" s="76" t="s">
        <v>87</v>
      </c>
      <c r="D17" s="5"/>
      <c r="E17" s="82"/>
      <c r="F17" s="5"/>
      <c r="G17" s="78"/>
      <c r="H17" s="79"/>
      <c r="I17" s="79"/>
      <c r="J17" s="78"/>
      <c r="K17" s="78"/>
      <c r="L17" s="80">
        <v>1600</v>
      </c>
      <c r="M17" s="81">
        <v>96.8</v>
      </c>
    </row>
    <row r="18" spans="1:13" x14ac:dyDescent="0.35">
      <c r="A18" s="188"/>
      <c r="B18" s="70" t="s">
        <v>88</v>
      </c>
      <c r="C18" s="70"/>
      <c r="D18" s="71"/>
      <c r="E18" s="71"/>
      <c r="F18" s="71"/>
      <c r="G18" s="71"/>
      <c r="H18" s="71"/>
      <c r="I18" s="71"/>
      <c r="J18" s="71"/>
      <c r="K18" s="71"/>
      <c r="L18" s="71"/>
      <c r="M18" s="72"/>
    </row>
    <row r="19" spans="1:13" x14ac:dyDescent="0.35">
      <c r="A19" s="188"/>
      <c r="B19" s="73" t="s">
        <v>89</v>
      </c>
      <c r="C19" s="73"/>
      <c r="D19" s="74"/>
      <c r="E19" s="74"/>
      <c r="F19" s="74"/>
      <c r="G19" s="74"/>
      <c r="H19" s="74"/>
      <c r="I19" s="74"/>
      <c r="J19" s="74"/>
      <c r="K19" s="74"/>
      <c r="L19" s="74"/>
      <c r="M19" s="75"/>
    </row>
    <row r="20" spans="1:13" ht="29" x14ac:dyDescent="0.35">
      <c r="A20" s="188"/>
      <c r="B20" s="83" t="s">
        <v>90</v>
      </c>
      <c r="C20" s="84"/>
      <c r="D20" s="84"/>
      <c r="E20" s="84"/>
      <c r="F20" s="84"/>
      <c r="G20" s="84"/>
      <c r="H20" s="85"/>
      <c r="I20" s="85"/>
      <c r="J20" s="86"/>
      <c r="K20" s="86"/>
      <c r="L20" s="87"/>
      <c r="M20" s="88"/>
    </row>
    <row r="21" spans="1:13" ht="32.5" customHeight="1" x14ac:dyDescent="0.35">
      <c r="A21" s="188"/>
      <c r="B21" s="189" t="s">
        <v>91</v>
      </c>
      <c r="C21" s="190"/>
      <c r="D21" s="190"/>
      <c r="E21" s="190"/>
      <c r="F21" s="191"/>
      <c r="G21" s="62"/>
      <c r="H21" s="85"/>
      <c r="I21" s="85"/>
      <c r="J21" s="86"/>
      <c r="K21" s="86"/>
      <c r="L21" s="89"/>
      <c r="M21" s="88"/>
    </row>
    <row r="22" spans="1:13" ht="36" customHeight="1" x14ac:dyDescent="0.35">
      <c r="A22" s="188"/>
      <c r="B22" s="192" t="s">
        <v>92</v>
      </c>
      <c r="C22" s="193"/>
      <c r="D22" s="193"/>
      <c r="E22" s="193"/>
      <c r="F22" s="194"/>
      <c r="G22" s="90"/>
      <c r="H22" s="85"/>
      <c r="I22" s="85"/>
      <c r="J22" s="86"/>
      <c r="K22" s="86"/>
      <c r="L22" s="91"/>
      <c r="M22" s="88"/>
    </row>
    <row r="23" spans="1:13" x14ac:dyDescent="0.35">
      <c r="A23" s="92"/>
      <c r="M23" s="93"/>
    </row>
    <row r="24" spans="1:13" ht="14.5" customHeight="1" x14ac:dyDescent="0.35">
      <c r="A24" s="195" t="s">
        <v>93</v>
      </c>
      <c r="B24" s="70" t="s">
        <v>94</v>
      </c>
      <c r="C24" s="70"/>
      <c r="D24" s="71"/>
      <c r="E24" s="71"/>
      <c r="F24" s="71"/>
      <c r="G24" s="71"/>
      <c r="H24" s="71"/>
      <c r="I24" s="71"/>
      <c r="J24" s="71"/>
      <c r="K24" s="71"/>
      <c r="L24" s="71"/>
      <c r="M24" s="72"/>
    </row>
    <row r="25" spans="1:13" x14ac:dyDescent="0.35">
      <c r="A25" s="195"/>
      <c r="B25" s="73" t="s">
        <v>95</v>
      </c>
      <c r="C25" s="73"/>
      <c r="D25" s="74"/>
      <c r="E25" s="74"/>
      <c r="F25" s="74"/>
      <c r="G25" s="74"/>
      <c r="H25" s="74"/>
      <c r="I25" s="74"/>
      <c r="J25" s="74"/>
      <c r="K25" s="74"/>
      <c r="L25" s="74"/>
      <c r="M25" s="75"/>
    </row>
    <row r="26" spans="1:13" ht="29" x14ac:dyDescent="0.35">
      <c r="A26" s="195"/>
      <c r="B26" s="22" t="s">
        <v>35</v>
      </c>
      <c r="C26" s="22" t="s">
        <v>96</v>
      </c>
      <c r="D26" s="94"/>
      <c r="E26" s="5"/>
      <c r="F26" s="78"/>
      <c r="G26" s="78"/>
      <c r="H26" s="95"/>
      <c r="I26" s="96">
        <v>2500</v>
      </c>
      <c r="J26" s="97"/>
      <c r="K26" s="97"/>
      <c r="L26" s="98"/>
      <c r="M26" s="99"/>
    </row>
    <row r="27" spans="1:13" ht="29" x14ac:dyDescent="0.35">
      <c r="A27" s="195"/>
      <c r="B27" s="28" t="s">
        <v>37</v>
      </c>
      <c r="C27" s="28" t="s">
        <v>97</v>
      </c>
      <c r="D27" s="94"/>
      <c r="E27" s="5"/>
      <c r="F27" s="78"/>
      <c r="G27" s="78"/>
      <c r="H27" s="95"/>
      <c r="I27" s="100">
        <v>3000</v>
      </c>
      <c r="J27" s="97"/>
      <c r="K27" s="97"/>
      <c r="L27" s="98"/>
      <c r="M27" s="99"/>
    </row>
    <row r="28" spans="1:13" ht="15.5" customHeight="1" x14ac:dyDescent="0.35">
      <c r="A28" s="195"/>
      <c r="B28" s="29" t="s">
        <v>39</v>
      </c>
      <c r="C28" s="28" t="s">
        <v>98</v>
      </c>
      <c r="D28" s="94"/>
      <c r="E28" s="5"/>
      <c r="F28" s="78"/>
      <c r="G28" s="78"/>
      <c r="H28" s="95"/>
      <c r="I28" s="100">
        <v>15000</v>
      </c>
      <c r="J28" s="97"/>
      <c r="K28" s="97"/>
      <c r="L28" s="98"/>
      <c r="M28" s="99"/>
    </row>
    <row r="29" spans="1:13" ht="15.5" customHeight="1" x14ac:dyDescent="0.35">
      <c r="A29" s="195"/>
      <c r="B29" s="30" t="s">
        <v>39</v>
      </c>
      <c r="C29" s="28" t="s">
        <v>98</v>
      </c>
      <c r="D29" s="94"/>
      <c r="E29" s="5"/>
      <c r="F29" s="78"/>
      <c r="G29" s="78"/>
      <c r="H29" s="95"/>
      <c r="I29" s="100">
        <v>10500</v>
      </c>
      <c r="J29" s="97"/>
      <c r="K29" s="97"/>
      <c r="L29" s="98"/>
      <c r="M29" s="99"/>
    </row>
    <row r="30" spans="1:13" ht="15.5" customHeight="1" x14ac:dyDescent="0.35">
      <c r="A30" s="195"/>
      <c r="B30" s="28" t="s">
        <v>42</v>
      </c>
      <c r="C30" s="28" t="s">
        <v>99</v>
      </c>
      <c r="D30" s="94"/>
      <c r="E30" s="5"/>
      <c r="F30" s="78"/>
      <c r="G30" s="78"/>
      <c r="H30" s="95"/>
      <c r="I30" s="100">
        <v>2500</v>
      </c>
      <c r="J30" s="97"/>
      <c r="K30" s="97"/>
      <c r="L30" s="98"/>
      <c r="M30" s="99"/>
    </row>
    <row r="31" spans="1:13" ht="15.5" customHeight="1" thickBot="1" x14ac:dyDescent="0.4">
      <c r="A31" s="195"/>
      <c r="B31" s="197" t="s">
        <v>45</v>
      </c>
      <c r="C31" s="197" t="s">
        <v>100</v>
      </c>
      <c r="D31" s="198"/>
      <c r="E31" s="199"/>
      <c r="F31" s="200"/>
      <c r="G31" s="200"/>
      <c r="H31" s="201"/>
      <c r="I31" s="202">
        <v>10000</v>
      </c>
      <c r="J31" s="203"/>
      <c r="K31" s="203"/>
      <c r="L31" s="204"/>
      <c r="M31" s="205"/>
    </row>
    <row r="32" spans="1:13" x14ac:dyDescent="0.35">
      <c r="A32" s="195"/>
      <c r="B32" s="209" t="s">
        <v>101</v>
      </c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2"/>
    </row>
    <row r="33" spans="1:13" x14ac:dyDescent="0.35">
      <c r="A33" s="195"/>
      <c r="B33" s="213" t="s">
        <v>102</v>
      </c>
      <c r="C33" s="73"/>
      <c r="D33" s="74"/>
      <c r="E33" s="74"/>
      <c r="F33" s="74"/>
      <c r="G33" s="74"/>
      <c r="H33" s="74"/>
      <c r="I33" s="74"/>
      <c r="J33" s="74"/>
      <c r="K33" s="74"/>
      <c r="L33" s="74"/>
      <c r="M33" s="75"/>
    </row>
    <row r="34" spans="1:13" ht="29" x14ac:dyDescent="0.35">
      <c r="A34" s="195"/>
      <c r="B34" s="214" t="s">
        <v>90</v>
      </c>
      <c r="C34" s="84"/>
      <c r="D34" s="84"/>
      <c r="E34" s="84"/>
      <c r="F34" s="84"/>
      <c r="G34" s="84"/>
      <c r="H34" s="85"/>
      <c r="I34" s="85"/>
      <c r="J34" s="86"/>
      <c r="K34" s="86"/>
      <c r="L34" s="85"/>
      <c r="M34" s="93"/>
    </row>
    <row r="35" spans="1:13" ht="29.5" customHeight="1" x14ac:dyDescent="0.35">
      <c r="A35" s="195"/>
      <c r="B35" s="215" t="s">
        <v>91</v>
      </c>
      <c r="C35" s="190"/>
      <c r="D35" s="190"/>
      <c r="E35" s="190"/>
      <c r="F35" s="191"/>
      <c r="G35" s="105"/>
      <c r="H35" s="85"/>
      <c r="I35" s="85"/>
      <c r="J35" s="86"/>
      <c r="K35" s="86"/>
      <c r="L35" s="89"/>
      <c r="M35" s="88"/>
    </row>
    <row r="36" spans="1:13" ht="33" customHeight="1" x14ac:dyDescent="0.35">
      <c r="A36" s="195"/>
      <c r="B36" s="216" t="s">
        <v>103</v>
      </c>
      <c r="C36" s="193"/>
      <c r="D36" s="193"/>
      <c r="E36" s="193"/>
      <c r="F36" s="194"/>
      <c r="G36" s="106"/>
      <c r="H36" s="85"/>
      <c r="I36" s="85"/>
      <c r="J36" s="86"/>
      <c r="K36" s="86"/>
      <c r="L36" s="91"/>
      <c r="M36" s="88"/>
    </row>
    <row r="37" spans="1:13" ht="15" thickBot="1" x14ac:dyDescent="0.4">
      <c r="A37" s="92"/>
      <c r="B37" s="217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9"/>
    </row>
    <row r="38" spans="1:13" ht="14.5" customHeight="1" x14ac:dyDescent="0.35">
      <c r="A38" s="196" t="s">
        <v>104</v>
      </c>
      <c r="B38" s="206" t="s">
        <v>105</v>
      </c>
      <c r="C38" s="206"/>
      <c r="D38" s="207"/>
      <c r="E38" s="207"/>
      <c r="F38" s="207"/>
      <c r="G38" s="207"/>
      <c r="H38" s="207"/>
      <c r="I38" s="207"/>
      <c r="J38" s="207"/>
      <c r="K38" s="207"/>
      <c r="L38" s="207"/>
      <c r="M38" s="208"/>
    </row>
    <row r="39" spans="1:13" x14ac:dyDescent="0.35">
      <c r="A39" s="196"/>
      <c r="B39" s="73" t="s">
        <v>106</v>
      </c>
      <c r="C39" s="73"/>
      <c r="D39" s="74"/>
      <c r="E39" s="74"/>
      <c r="F39" s="74"/>
      <c r="G39" s="74"/>
      <c r="H39" s="74"/>
      <c r="I39" s="74"/>
      <c r="J39" s="74"/>
      <c r="K39" s="74"/>
      <c r="L39" s="74"/>
      <c r="M39" s="75"/>
    </row>
    <row r="40" spans="1:13" ht="32.25" customHeight="1" x14ac:dyDescent="0.35">
      <c r="A40" s="196"/>
      <c r="B40" s="192" t="s">
        <v>107</v>
      </c>
      <c r="C40" s="193"/>
      <c r="D40" s="193"/>
      <c r="E40" s="193"/>
      <c r="F40" s="194"/>
      <c r="G40" s="101"/>
      <c r="H40" s="85"/>
      <c r="I40" s="85"/>
      <c r="J40" s="86"/>
      <c r="K40" s="86"/>
      <c r="L40" s="85"/>
      <c r="M40" s="96">
        <v>0</v>
      </c>
    </row>
    <row r="41" spans="1:13" x14ac:dyDescent="0.35">
      <c r="A41" s="92"/>
      <c r="M41" s="93"/>
    </row>
    <row r="42" spans="1:13" x14ac:dyDescent="0.35">
      <c r="A42" s="174" t="s">
        <v>108</v>
      </c>
      <c r="B42" s="70" t="s">
        <v>109</v>
      </c>
      <c r="C42" s="70"/>
      <c r="D42" s="71"/>
      <c r="E42" s="71"/>
      <c r="F42" s="71"/>
      <c r="G42" s="71"/>
      <c r="H42" s="71"/>
      <c r="I42" s="71"/>
      <c r="J42" s="71"/>
      <c r="K42" s="71"/>
      <c r="L42" s="71"/>
      <c r="M42" s="72"/>
    </row>
    <row r="43" spans="1:13" x14ac:dyDescent="0.35">
      <c r="A43" s="175"/>
      <c r="B43" s="73" t="s">
        <v>110</v>
      </c>
      <c r="C43" s="73"/>
      <c r="D43" s="74"/>
      <c r="E43" s="74"/>
      <c r="F43" s="74"/>
      <c r="G43" s="74"/>
      <c r="H43" s="74"/>
      <c r="I43" s="74"/>
      <c r="J43" s="74"/>
      <c r="K43" s="74"/>
      <c r="L43" s="74"/>
      <c r="M43" s="75"/>
    </row>
    <row r="44" spans="1:13" ht="35.25" customHeight="1" thickBot="1" x14ac:dyDescent="0.4">
      <c r="A44" s="176"/>
      <c r="B44" s="177" t="s">
        <v>111</v>
      </c>
      <c r="C44" s="178"/>
      <c r="D44" s="178"/>
      <c r="E44" s="178"/>
      <c r="F44" s="179"/>
      <c r="G44" s="102"/>
      <c r="H44" s="103"/>
      <c r="I44" s="103"/>
      <c r="J44" s="104"/>
      <c r="K44" s="104"/>
      <c r="L44" s="103"/>
      <c r="M44" s="96">
        <v>0</v>
      </c>
    </row>
  </sheetData>
  <sheetProtection algorithmName="SHA-512" hashValue="hp0tZF7UMsd5/IOksr/ZvzSn+1PZnFtOJoXwzfO3L3S/wFyw35ig+QwqcF/RClOLg4jgCTqdyjvR357zKB7O/g==" saltValue="CA5SKhHgEDPIoY73A+FHPQ==" spinCount="100000" sheet="1" objects="1" scenarios="1"/>
  <mergeCells count="21">
    <mergeCell ref="A42:A44"/>
    <mergeCell ref="B44:F44"/>
    <mergeCell ref="C9:E9"/>
    <mergeCell ref="I9:K9"/>
    <mergeCell ref="L9:M9"/>
    <mergeCell ref="A12:A22"/>
    <mergeCell ref="B21:F21"/>
    <mergeCell ref="B22:F22"/>
    <mergeCell ref="A24:A36"/>
    <mergeCell ref="B35:F35"/>
    <mergeCell ref="B36:F36"/>
    <mergeCell ref="A38:A40"/>
    <mergeCell ref="B40:F40"/>
    <mergeCell ref="C8:E8"/>
    <mergeCell ref="I8:K8"/>
    <mergeCell ref="L8:M8"/>
    <mergeCell ref="L2:M2"/>
    <mergeCell ref="L3:M3"/>
    <mergeCell ref="L5:M5"/>
    <mergeCell ref="L6:M6"/>
    <mergeCell ref="A7:H7"/>
  </mergeCells>
  <pageMargins left="0.7" right="0.7" top="0.78740157499999996" bottom="0.78740157499999996" header="0.3" footer="0.3"/>
  <pageSetup paperSize="9" scale="3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Switzerland - ENGLISH</vt:lpstr>
      <vt:lpstr>Switzerland - FRENCH &amp; GERMAN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2026-05-14T13:13:46Z</dcterms:created>
  <dcterms:modified xsi:type="dcterms:W3CDTF">2026-06-11T08:23:34Z</dcterms:modified>
</cp:coreProperties>
</file>